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-75" windowWidth="14520" windowHeight="12975"/>
  </bookViews>
  <sheets>
    <sheet name="КП" sheetId="19" r:id="rId1"/>
  </sheets>
  <definedNames>
    <definedName name="_xlnm._FilterDatabase" localSheetId="0" hidden="1">КП!#REF!</definedName>
    <definedName name="_xlnm.Print_Titles" localSheetId="0">КП!$7:$10</definedName>
    <definedName name="_xlnm.Print_Area" localSheetId="0">КП!$A$1:$F$46</definedName>
  </definedNames>
  <calcPr calcId="145621" fullPrecision="0"/>
</workbook>
</file>

<file path=xl/calcChain.xml><?xml version="1.0" encoding="utf-8"?>
<calcChain xmlns="http://schemas.openxmlformats.org/spreadsheetml/2006/main">
  <c r="H16" i="19" l="1"/>
  <c r="H15" i="19"/>
  <c r="I14" i="19"/>
  <c r="H14" i="19"/>
  <c r="H13" i="19"/>
  <c r="I12" i="19"/>
  <c r="F13" i="19" l="1"/>
  <c r="F12" i="19"/>
</calcChain>
</file>

<file path=xl/sharedStrings.xml><?xml version="1.0" encoding="utf-8"?>
<sst xmlns="http://schemas.openxmlformats.org/spreadsheetml/2006/main" count="72" uniqueCount="65">
  <si>
    <t>№ п.п.</t>
  </si>
  <si>
    <t>Наименование видов работ, конструктивных элементов и материалов</t>
  </si>
  <si>
    <t>ЕИ</t>
  </si>
  <si>
    <t>Всего</t>
  </si>
  <si>
    <t>1</t>
  </si>
  <si>
    <t>Код</t>
  </si>
  <si>
    <t>шт</t>
  </si>
  <si>
    <t>Установка ворот подъемно-секционных</t>
  </si>
  <si>
    <t>Автоматические ворота подъемно-секционные ВМ 2370х2900 с  с электроприводом мощность - 350Вт., фазность – 3,фазы категория – III  , в нижней части ворот  люк с самозакрывающейся заслонкой 200х200 на H=120мм</t>
  </si>
  <si>
    <t>Ворота подъемно-секционные</t>
  </si>
  <si>
    <t xml:space="preserve">Авансирование, % 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</si>
  <si>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</si>
  <si>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</si>
  <si>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</si>
  <si>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</si>
  <si>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</si>
  <si>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</si>
  <si>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</si>
  <si>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</si>
  <si>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</si>
  <si>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</si>
  <si>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</si>
  <si>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</si>
  <si>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</si>
  <si>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</si>
  <si>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</si>
  <si>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</si>
  <si>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</si>
  <si>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</si>
  <si>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</si>
  <si>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</si>
  <si>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</si>
  <si>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</si>
  <si>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</si>
  <si>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</si>
  <si>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</si>
  <si>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</si>
  <si>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</si>
  <si>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</si>
  <si>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</si>
  <si>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</si>
  <si>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</si>
  <si>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</si>
  <si>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</si>
  <si>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</si>
  <si>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</si>
  <si>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</si>
  <si>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</si>
  <si>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</si>
  <si>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</si>
  <si>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</si>
  <si>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</si>
  <si>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на выполнение комплекса работ по изготовлению, поставке и монтажу  ворот подъемно-секционных по  корпусу №28 (Шифр 14295_028-ТХ  Стадия РД)</t>
  </si>
  <si>
    <t>Стоимость за единицу, 
руб</t>
  </si>
  <si>
    <t>Общая стоимость материалов, 
руб.</t>
  </si>
  <si>
    <t>Общая стоимость работы, 
руб.</t>
  </si>
  <si>
    <t>Примечания</t>
  </si>
  <si>
    <t>ИТОГО по разделам</t>
  </si>
  <si>
    <t>в том числе НДС</t>
  </si>
  <si>
    <t>*</t>
  </si>
  <si>
    <t>**</t>
  </si>
  <si>
    <t>октябрь 2022.</t>
  </si>
  <si>
    <t>Объем</t>
  </si>
  <si>
    <t>Корпус №29</t>
  </si>
  <si>
    <t>ВСЕГО по корпусу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</si>
</sst>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0.0"/>
    <numFmt numFmtId="165" formatCode="0.000"/>
    <numFmt numFmtId="166" formatCode="_-* #,##0.00[$€-1]_-;\-* #,##0.00[$€-1]_-;_-* &quot;-&quot;??[$€-1]_-"/>
    <numFmt numFmtId="167" formatCode="_-* #,##0\ &quot;руб&quot;_-;\-* #,##0\ &quot;руб&quot;_-;_-* &quot;-&quot;\ &quot;руб&quot;_-;_-@_-"/>
    <numFmt numFmtId="168" formatCode="&quot;?.&quot;#,##0_);[Red]\(&quot;?.&quot;#,##0\)"/>
    <numFmt numFmtId="169" formatCode="&quot;?.&quot;#,##0.00_);[Red]\(&quot;?.&quot;#,##0.00\)"/>
    <numFmt numFmtId="170" formatCode="0.0000000"/>
    <numFmt numFmtId="171" formatCode="General_)"/>
    <numFmt numFmtId="172" formatCode="0.000000000"/>
    <numFmt numFmtId="173" formatCode="0.0000000000"/>
    <numFmt numFmtId="174" formatCode="0.00000000000"/>
    <numFmt numFmtId="175" formatCode="0.0000000000000"/>
    <numFmt numFmtId="176" formatCode="\X\X\X\X\X\X\-\X\X\X"/>
    <numFmt numFmtId="177" formatCode="#,##0.0"/>
    <numFmt numFmtId="178" formatCode="#,##0.00_ ;[Red]\(#,##0.00\)\ "/>
    <numFmt numFmtId="179" formatCode="0.0,,_);\(0.0,,\);\-_0_)"/>
    <numFmt numFmtId="180" formatCode="#,##0_);[Red]\(#,##0\)"/>
    <numFmt numFmtId="181" formatCode="#,##0.00_);[Red]\(#,##0.00\)"/>
    <numFmt numFmtId="182" formatCode="0.0%;\(0.0%\)"/>
    <numFmt numFmtId="183" formatCode="0.000000"/>
    <numFmt numFmtId="184" formatCode="&quot;£&quot;#,##0"/>
    <numFmt numFmtId="185" formatCode="_-* #,##0.00&quot;р.&quot;_-;\-* #,##0.00&quot;р.&quot;_-;_-* &quot;-&quot;??&quot;р.&quot;_-;_-@_-"/>
    <numFmt numFmtId="186" formatCode="_-&quot;£&quot;* #,##0.00_-;\-&quot;£&quot;* #,##0.00_-;_-&quot;£&quot;* &quot;-&quot;??_-;_-@_-"/>
    <numFmt numFmtId="187" formatCode="#,##0\т"/>
    <numFmt numFmtId="188" formatCode="_-* #,##0_р_._-;\-* #,##0_р_._-;_-* &quot;-&quot;_р_._-;_-@_-"/>
    <numFmt numFmtId="189" formatCode="_-* #,##0.00_р_._-;\-* #,##0.00_р_._-;_-* &quot;-&quot;??_р_._-;_-@_-"/>
    <numFmt numFmtId="190" formatCode="_(* #,##0.00_);_(* \(#,##0.00\);_(* &quot;-&quot;??_);_(@_)"/>
    <numFmt numFmtId="191" formatCode="_(* #,##0.00_);_(* \(#,##0.00\);_(* \-??_);_(@_)"/>
    <numFmt numFmtId="192" formatCode="#,###"/>
  </numFmts>
  <fonts count="8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308"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0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1" fillId="0" borderId="0"/>
    <xf numFmtId="166" fontId="12" fillId="0" borderId="0"/>
    <xf numFmtId="166" fontId="11" fillId="0" borderId="0"/>
    <xf numFmtId="166" fontId="1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166" fontId="11" fillId="0" borderId="0"/>
    <xf numFmtId="166" fontId="11" fillId="0" borderId="0"/>
    <xf numFmtId="166" fontId="11" fillId="0" borderId="0"/>
    <xf numFmtId="166" fontId="12" fillId="0" borderId="0"/>
    <xf numFmtId="166" fontId="12" fillId="0" borderId="0"/>
    <xf numFmtId="166" fontId="13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3" fillId="0" borderId="11">
      <protection locked="0"/>
    </xf>
    <xf numFmtId="166" fontId="14" fillId="0" borderId="0">
      <protection locked="0"/>
    </xf>
    <xf numFmtId="166" fontId="14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3" fillId="0" borderId="11">
      <protection locked="0"/>
    </xf>
    <xf numFmtId="166" fontId="13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4" fillId="0" borderId="0">
      <protection locked="0"/>
    </xf>
    <xf numFmtId="166" fontId="14" fillId="0" borderId="0">
      <protection locked="0"/>
    </xf>
    <xf numFmtId="167" fontId="9" fillId="0" borderId="0">
      <alignment horizontal="center"/>
    </xf>
    <xf numFmtId="166" fontId="15" fillId="3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18" fillId="0" borderId="0" applyNumberFormat="0" applyFill="0" applyBorder="0" applyAlignment="0" applyProtection="0">
      <alignment vertical="top"/>
      <protection locked="0"/>
    </xf>
    <xf numFmtId="166" fontId="19" fillId="0" borderId="0"/>
    <xf numFmtId="170" fontId="9" fillId="0" borderId="0" applyFill="0" applyBorder="0" applyAlignment="0"/>
    <xf numFmtId="171" fontId="20" fillId="0" borderId="0" applyFill="0" applyBorder="0" applyAlignment="0"/>
    <xf numFmtId="165" fontId="20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70" fontId="9" fillId="0" borderId="0" applyFill="0" applyBorder="0" applyAlignment="0"/>
    <xf numFmtId="174" fontId="9" fillId="0" borderId="0" applyFill="0" applyBorder="0" applyAlignment="0"/>
    <xf numFmtId="171" fontId="20" fillId="0" borderId="0" applyFill="0" applyBorder="0" applyAlignment="0"/>
    <xf numFmtId="37" fontId="21" fillId="18" borderId="1">
      <alignment horizontal="center" vertical="center"/>
    </xf>
    <xf numFmtId="38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5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4" fontId="9" fillId="0" borderId="0" applyFont="0" applyFill="0" applyBorder="0" applyAlignment="0" applyProtection="0"/>
    <xf numFmtId="14" fontId="22" fillId="0" borderId="0" applyFont="0" applyBorder="0">
      <alignment vertical="top"/>
    </xf>
    <xf numFmtId="14" fontId="23" fillId="0" borderId="0" applyFill="0" applyBorder="0" applyAlignment="0"/>
    <xf numFmtId="176" fontId="9" fillId="0" borderId="12">
      <alignment vertical="center"/>
    </xf>
    <xf numFmtId="166" fontId="24" fillId="0" borderId="0" applyNumberFormat="0" applyFill="0" applyBorder="0" applyAlignment="0" applyProtection="0"/>
    <xf numFmtId="170" fontId="9" fillId="0" borderId="0" applyFill="0" applyBorder="0" applyAlignment="0"/>
    <xf numFmtId="171" fontId="20" fillId="0" borderId="0" applyFill="0" applyBorder="0" applyAlignment="0"/>
    <xf numFmtId="170" fontId="9" fillId="0" borderId="0" applyFill="0" applyBorder="0" applyAlignment="0"/>
    <xf numFmtId="174" fontId="9" fillId="0" borderId="0" applyFill="0" applyBorder="0" applyAlignment="0"/>
    <xf numFmtId="171" fontId="20" fillId="0" borderId="0" applyFill="0" applyBorder="0" applyAlignment="0"/>
    <xf numFmtId="166" fontId="9" fillId="0" borderId="0" applyFont="0" applyFill="0" applyBorder="0" applyAlignment="0" applyProtection="0"/>
    <xf numFmtId="0" fontId="25" fillId="0" borderId="0"/>
    <xf numFmtId="166" fontId="13" fillId="0" borderId="0">
      <protection locked="0"/>
    </xf>
    <xf numFmtId="166" fontId="13" fillId="0" borderId="0">
      <protection locked="0"/>
    </xf>
    <xf numFmtId="166" fontId="26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26" fillId="0" borderId="0">
      <protection locked="0"/>
    </xf>
    <xf numFmtId="166" fontId="5" fillId="0" borderId="0"/>
    <xf numFmtId="166" fontId="27" fillId="0" borderId="0" applyNumberFormat="0" applyFill="0" applyBorder="0" applyAlignment="0" applyProtection="0">
      <alignment vertical="top"/>
      <protection locked="0"/>
    </xf>
    <xf numFmtId="166" fontId="28" fillId="0" borderId="13" applyNumberFormat="0" applyAlignment="0" applyProtection="0">
      <alignment horizontal="left" vertical="center"/>
    </xf>
    <xf numFmtId="166" fontId="28" fillId="0" borderId="4">
      <alignment horizontal="left" vertical="center"/>
    </xf>
    <xf numFmtId="166" fontId="29" fillId="0" borderId="0"/>
    <xf numFmtId="166" fontId="30" fillId="0" borderId="0"/>
    <xf numFmtId="166" fontId="31" fillId="0" borderId="0"/>
    <xf numFmtId="166" fontId="6" fillId="0" borderId="0"/>
    <xf numFmtId="166" fontId="32" fillId="0" borderId="0"/>
    <xf numFmtId="166" fontId="33" fillId="0" borderId="0"/>
    <xf numFmtId="166" fontId="5" fillId="0" borderId="0">
      <alignment horizontal="center"/>
    </xf>
    <xf numFmtId="166" fontId="18" fillId="0" borderId="0" applyNumberFormat="0" applyFill="0" applyBorder="0" applyAlignment="0" applyProtection="0">
      <alignment vertical="top"/>
      <protection locked="0"/>
    </xf>
    <xf numFmtId="166" fontId="15" fillId="0" borderId="0"/>
    <xf numFmtId="2" fontId="34" fillId="0" borderId="0"/>
    <xf numFmtId="166" fontId="35" fillId="0" borderId="0" applyNumberFormat="0" applyFill="0" applyBorder="0" applyAlignment="0">
      <protection locked="0"/>
    </xf>
    <xf numFmtId="166" fontId="27" fillId="0" borderId="0" applyNumberFormat="0" applyFill="0" applyBorder="0" applyAlignment="0" applyProtection="0">
      <alignment vertical="top"/>
      <protection locked="0"/>
    </xf>
    <xf numFmtId="166" fontId="36" fillId="0" borderId="0">
      <alignment vertical="center"/>
    </xf>
    <xf numFmtId="3" fontId="37" fillId="19" borderId="1">
      <protection locked="0"/>
    </xf>
    <xf numFmtId="177" fontId="38" fillId="20" borderId="1">
      <alignment horizontal="left"/>
      <protection locked="0"/>
    </xf>
    <xf numFmtId="178" fontId="38" fillId="20" borderId="1">
      <protection locked="0"/>
    </xf>
    <xf numFmtId="166" fontId="38" fillId="20" borderId="1">
      <alignment horizontal="center"/>
      <protection locked="0"/>
    </xf>
    <xf numFmtId="170" fontId="9" fillId="0" borderId="0" applyFill="0" applyBorder="0" applyAlignment="0"/>
    <xf numFmtId="171" fontId="20" fillId="0" borderId="0" applyFill="0" applyBorder="0" applyAlignment="0"/>
    <xf numFmtId="170" fontId="9" fillId="0" borderId="0" applyFill="0" applyBorder="0" applyAlignment="0"/>
    <xf numFmtId="174" fontId="9" fillId="0" borderId="0" applyFill="0" applyBorder="0" applyAlignment="0"/>
    <xf numFmtId="171" fontId="20" fillId="0" borderId="0" applyFill="0" applyBorder="0" applyAlignment="0"/>
    <xf numFmtId="166" fontId="5" fillId="0" borderId="0">
      <alignment horizontal="center"/>
    </xf>
    <xf numFmtId="179" fontId="34" fillId="0" borderId="0"/>
    <xf numFmtId="166" fontId="15" fillId="0" borderId="14"/>
    <xf numFmtId="166" fontId="39" fillId="0" borderId="0" applyNumberFormat="0" applyFill="0" applyBorder="0" applyAlignment="0" applyProtection="0"/>
    <xf numFmtId="166" fontId="11" fillId="0" borderId="0"/>
    <xf numFmtId="166" fontId="5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66" fontId="5" fillId="0" borderId="0"/>
    <xf numFmtId="166" fontId="40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66" fontId="41" fillId="0" borderId="0" applyNumberFormat="0" applyFill="0" applyBorder="0" applyAlignment="0">
      <protection locked="0"/>
    </xf>
    <xf numFmtId="166" fontId="42" fillId="0" borderId="0"/>
    <xf numFmtId="166" fontId="43" fillId="21" borderId="0">
      <alignment vertical="center"/>
    </xf>
    <xf numFmtId="182" fontId="44" fillId="0" borderId="0" applyFont="0" applyFill="0" applyBorder="0" applyAlignment="0" applyProtection="0"/>
    <xf numFmtId="17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9" fillId="0" borderId="0" applyFill="0" applyBorder="0" applyAlignment="0"/>
    <xf numFmtId="171" fontId="20" fillId="0" borderId="0" applyFill="0" applyBorder="0" applyAlignment="0"/>
    <xf numFmtId="170" fontId="9" fillId="0" borderId="0" applyFill="0" applyBorder="0" applyAlignment="0"/>
    <xf numFmtId="174" fontId="9" fillId="0" borderId="0" applyFill="0" applyBorder="0" applyAlignment="0"/>
    <xf numFmtId="171" fontId="20" fillId="0" borderId="0" applyFill="0" applyBorder="0" applyAlignment="0"/>
    <xf numFmtId="166" fontId="5" fillId="0" borderId="0"/>
    <xf numFmtId="166" fontId="45" fillId="0" borderId="0">
      <alignment horizontal="left"/>
    </xf>
    <xf numFmtId="166" fontId="45" fillId="0" borderId="0">
      <alignment horizontal="right"/>
    </xf>
    <xf numFmtId="166" fontId="42" fillId="0" borderId="0"/>
    <xf numFmtId="166" fontId="46" fillId="22" borderId="1">
      <alignment horizontal="centerContinuous" vertical="center" wrapText="1"/>
      <protection locked="0"/>
    </xf>
    <xf numFmtId="0" fontId="47" fillId="0" borderId="0">
      <alignment horizontal="left" vertical="top"/>
    </xf>
    <xf numFmtId="0" fontId="48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left" vertical="center"/>
    </xf>
    <xf numFmtId="0" fontId="49" fillId="0" borderId="0">
      <alignment horizontal="right" vertical="center"/>
    </xf>
    <xf numFmtId="0" fontId="49" fillId="0" borderId="0">
      <alignment horizontal="left" vertical="center"/>
    </xf>
    <xf numFmtId="0" fontId="49" fillId="0" borderId="0">
      <alignment horizontal="right" vertical="top"/>
    </xf>
    <xf numFmtId="0" fontId="49" fillId="0" borderId="0">
      <alignment horizontal="left" vertical="top"/>
    </xf>
    <xf numFmtId="0" fontId="50" fillId="0" borderId="0">
      <alignment horizontal="right" vertical="center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left" vertical="center"/>
    </xf>
    <xf numFmtId="0" fontId="47" fillId="0" borderId="5">
      <alignment horizontal="center" vertical="center"/>
    </xf>
    <xf numFmtId="0" fontId="47" fillId="0" borderId="1">
      <alignment horizontal="center" vertical="center"/>
    </xf>
    <xf numFmtId="0" fontId="47" fillId="0" borderId="1">
      <alignment horizontal="center" vertical="center"/>
    </xf>
    <xf numFmtId="0" fontId="47" fillId="0" borderId="1">
      <alignment horizontal="center" vertical="center"/>
    </xf>
    <xf numFmtId="0" fontId="47" fillId="0" borderId="1">
      <alignment horizontal="center" vertical="center"/>
    </xf>
    <xf numFmtId="0" fontId="51" fillId="0" borderId="0">
      <alignment horizontal="left" vertical="center"/>
    </xf>
    <xf numFmtId="0" fontId="47" fillId="0" borderId="1">
      <alignment horizontal="center" vertical="center"/>
    </xf>
    <xf numFmtId="0" fontId="47" fillId="0" borderId="1">
      <alignment horizontal="center" vertical="center"/>
    </xf>
    <xf numFmtId="0" fontId="47" fillId="0" borderId="1">
      <alignment horizontal="center" vertical="center"/>
    </xf>
    <xf numFmtId="0" fontId="47" fillId="0" borderId="3">
      <alignment horizontal="center" vertical="center"/>
    </xf>
    <xf numFmtId="0" fontId="47" fillId="0" borderId="3">
      <alignment horizontal="center" vertical="center"/>
    </xf>
    <xf numFmtId="0" fontId="47" fillId="0" borderId="5">
      <alignment horizontal="center" vertical="center"/>
    </xf>
    <xf numFmtId="0" fontId="47" fillId="0" borderId="1">
      <alignment horizontal="center" vertical="center"/>
    </xf>
    <xf numFmtId="0" fontId="47" fillId="0" borderId="1">
      <alignment horizontal="center" vertical="center"/>
    </xf>
    <xf numFmtId="0" fontId="47" fillId="0" borderId="1">
      <alignment horizontal="center" vertical="center"/>
    </xf>
    <xf numFmtId="0" fontId="47" fillId="0" borderId="3">
      <alignment horizontal="center" vertical="center"/>
    </xf>
    <xf numFmtId="0" fontId="51" fillId="0" borderId="0">
      <alignment horizontal="left" vertical="center"/>
    </xf>
    <xf numFmtId="0" fontId="50" fillId="0" borderId="2">
      <alignment horizontal="center" vertical="center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50" fillId="0" borderId="6">
      <alignment horizontal="left" vertical="top"/>
    </xf>
    <xf numFmtId="0" fontId="50" fillId="0" borderId="6">
      <alignment horizontal="right" vertical="top"/>
    </xf>
    <xf numFmtId="0" fontId="50" fillId="0" borderId="6">
      <alignment horizontal="right" vertical="top"/>
    </xf>
    <xf numFmtId="0" fontId="51" fillId="0" borderId="0">
      <alignment horizontal="left" vertical="center"/>
    </xf>
    <xf numFmtId="0" fontId="50" fillId="0" borderId="6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1" fillId="0" borderId="0">
      <alignment horizontal="left" vertical="top"/>
    </xf>
    <xf numFmtId="0" fontId="50" fillId="0" borderId="0">
      <alignment horizontal="left" vertical="top"/>
    </xf>
    <xf numFmtId="0" fontId="51" fillId="0" borderId="0">
      <alignment horizontal="right" vertical="top"/>
    </xf>
    <xf numFmtId="0" fontId="50" fillId="0" borderId="0">
      <alignment horizontal="right" vertical="top"/>
    </xf>
    <xf numFmtId="0" fontId="51" fillId="0" borderId="0">
      <alignment horizontal="right" vertical="top"/>
    </xf>
    <xf numFmtId="0" fontId="51" fillId="0" borderId="0">
      <alignment horizontal="right" vertical="top"/>
    </xf>
    <xf numFmtId="0" fontId="52" fillId="0" borderId="2">
      <alignment horizontal="left" vertical="top"/>
    </xf>
    <xf numFmtId="0" fontId="51" fillId="0" borderId="0">
      <alignment horizontal="left" vertical="top"/>
    </xf>
    <xf numFmtId="0" fontId="51" fillId="0" borderId="0">
      <alignment horizontal="right" vertical="top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1" fillId="0" borderId="0">
      <alignment horizontal="righ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top"/>
    </xf>
    <xf numFmtId="0" fontId="51" fillId="0" borderId="2">
      <alignment horizontal="left" vertical="center"/>
    </xf>
    <xf numFmtId="0" fontId="49" fillId="0" borderId="0">
      <alignment horizontal="left" vertical="center"/>
    </xf>
    <xf numFmtId="0" fontId="49" fillId="0" borderId="0">
      <alignment horizontal="left" vertical="center"/>
    </xf>
    <xf numFmtId="0" fontId="49" fillId="0" borderId="0">
      <alignment horizontal="left" vertical="top"/>
    </xf>
    <xf numFmtId="166" fontId="45" fillId="0" borderId="0"/>
    <xf numFmtId="166" fontId="38" fillId="0" borderId="0"/>
    <xf numFmtId="49" fontId="23" fillId="0" borderId="0" applyFill="0" applyBorder="0" applyAlignment="0"/>
    <xf numFmtId="183" fontId="9" fillId="0" borderId="0" applyFill="0" applyBorder="0" applyAlignment="0"/>
    <xf numFmtId="184" fontId="9" fillId="0" borderId="0" applyFill="0" applyBorder="0" applyAlignment="0"/>
    <xf numFmtId="166" fontId="5" fillId="0" borderId="0"/>
    <xf numFmtId="166" fontId="8" fillId="0" borderId="0"/>
    <xf numFmtId="166" fontId="5" fillId="0" borderId="0">
      <alignment horizontal="center" vertical="center" textRotation="180"/>
    </xf>
    <xf numFmtId="166" fontId="8" fillId="0" borderId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6" borderId="0" applyNumberFormat="0" applyBorder="0" applyAlignment="0" applyProtection="0"/>
    <xf numFmtId="171" fontId="53" fillId="0" borderId="15">
      <protection locked="0"/>
    </xf>
    <xf numFmtId="0" fontId="54" fillId="9" borderId="16" applyNumberFormat="0" applyAlignment="0" applyProtection="0"/>
    <xf numFmtId="0" fontId="55" fillId="27" borderId="17" applyNumberFormat="0" applyAlignment="0" applyProtection="0"/>
    <xf numFmtId="0" fontId="56" fillId="27" borderId="16" applyNumberFormat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59" fillId="0" borderId="0" applyNumberFormat="0" applyFill="0" applyBorder="0" applyAlignment="0" applyProtection="0"/>
    <xf numFmtId="171" fontId="60" fillId="28" borderId="15"/>
    <xf numFmtId="0" fontId="61" fillId="0" borderId="21" applyNumberFormat="0" applyFill="0" applyAlignment="0" applyProtection="0"/>
    <xf numFmtId="0" fontId="62" fillId="29" borderId="22" applyNumberFormat="0" applyAlignment="0" applyProtection="0"/>
    <xf numFmtId="0" fontId="63" fillId="0" borderId="0" applyNumberFormat="0" applyFill="0" applyBorder="0" applyAlignment="0" applyProtection="0"/>
    <xf numFmtId="0" fontId="64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5" borderId="0" applyNumberFormat="0" applyBorder="0" applyAlignment="0" applyProtection="0"/>
    <xf numFmtId="0" fontId="2" fillId="0" borderId="0"/>
    <xf numFmtId="0" fontId="2" fillId="0" borderId="0"/>
    <xf numFmtId="0" fontId="69" fillId="0" borderId="0" applyNumberFormat="0" applyFill="0" applyBorder="0" applyAlignment="0" applyProtection="0"/>
    <xf numFmtId="0" fontId="2" fillId="0" borderId="0"/>
    <xf numFmtId="0" fontId="2" fillId="0" borderId="0"/>
    <xf numFmtId="0" fontId="10" fillId="31" borderId="23" applyNumberFormat="0" applyFont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24" applyNumberFormat="0" applyFill="0" applyAlignment="0" applyProtection="0"/>
    <xf numFmtId="0" fontId="2" fillId="0" borderId="0"/>
    <xf numFmtId="0" fontId="2" fillId="0" borderId="0"/>
    <xf numFmtId="0" fontId="11" fillId="0" borderId="0"/>
    <xf numFmtId="0" fontId="71" fillId="0" borderId="0"/>
    <xf numFmtId="166" fontId="9" fillId="0" borderId="0">
      <alignment vertical="justify"/>
    </xf>
    <xf numFmtId="166" fontId="9" fillId="32" borderId="1" applyNumberFormat="0" applyAlignment="0">
      <alignment horizontal="left"/>
    </xf>
    <xf numFmtId="166" fontId="9" fillId="32" borderId="1" applyNumberFormat="0" applyAlignment="0">
      <alignment horizontal="left"/>
    </xf>
    <xf numFmtId="0" fontId="72" fillId="0" borderId="0" applyNumberFormat="0" applyFill="0" applyBorder="0" applyAlignment="0" applyProtection="0"/>
    <xf numFmtId="0" fontId="2" fillId="0" borderId="0"/>
    <xf numFmtId="0" fontId="2" fillId="0" borderId="0"/>
    <xf numFmtId="187" fontId="73" fillId="0" borderId="0"/>
    <xf numFmtId="41" fontId="10" fillId="0" borderId="0" applyFont="0" applyFill="0" applyBorder="0" applyAlignment="0" applyProtection="0"/>
    <xf numFmtId="3" fontId="74" fillId="0" borderId="10" applyFont="0" applyBorder="0">
      <alignment horizontal="right"/>
      <protection locked="0"/>
    </xf>
    <xf numFmtId="43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89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66" fillId="0" borderId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91" fontId="66" fillId="0" borderId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1" fontId="66" fillId="0" borderId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89" fontId="7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89" fontId="7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5" fillId="0" borderId="0" applyFont="0" applyFill="0" applyBorder="0" applyAlignment="0" applyProtection="0"/>
    <xf numFmtId="0" fontId="2" fillId="0" borderId="0"/>
    <xf numFmtId="192" fontId="77" fillId="33" borderId="25">
      <alignment vertical="center"/>
    </xf>
    <xf numFmtId="0" fontId="78" fillId="6" borderId="0" applyNumberFormat="0" applyBorder="0" applyAlignment="0" applyProtection="0"/>
    <xf numFmtId="0" fontId="2" fillId="0" borderId="0"/>
    <xf numFmtId="0" fontId="2" fillId="0" borderId="0"/>
    <xf numFmtId="166" fontId="13" fillId="0" borderId="0">
      <protection locked="0"/>
    </xf>
    <xf numFmtId="0" fontId="1" fillId="0" borderId="0"/>
  </cellStyleXfs>
  <cellXfs count="127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3" fillId="0" borderId="0" xfId="0" applyFont="1"/>
    <xf numFmtId="0" fontId="7" fillId="0" borderId="0" xfId="0" applyFont="1"/>
    <xf numFmtId="0" fontId="7" fillId="0" borderId="0" xfId="0" applyNumberFormat="1" applyFont="1" applyAlignment="1" applyProtection="1">
      <alignment horizontal="center" vertical="center"/>
      <protection locked="0"/>
    </xf>
    <xf numFmtId="0" fontId="7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9" fontId="7" fillId="2" borderId="45" xfId="0" applyNumberFormat="1" applyFont="1" applyFill="1" applyBorder="1" applyAlignment="1" applyProtection="1">
      <alignment horizontal="center" vertical="center"/>
    </xf>
    <xf numFmtId="49" fontId="7" fillId="2" borderId="46" xfId="0" applyNumberFormat="1" applyFont="1" applyFill="1" applyBorder="1" applyAlignment="1" applyProtection="1">
      <alignment horizontal="center" vertical="center"/>
    </xf>
    <xf numFmtId="0" fontId="80" fillId="2" borderId="46" xfId="0" applyNumberFormat="1" applyFont="1" applyFill="1" applyBorder="1" applyAlignment="1" applyProtection="1">
      <alignment horizontal="left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164" fontId="80" fillId="2" borderId="46" xfId="0" applyNumberFormat="1" applyFont="1" applyFill="1" applyBorder="1" applyAlignment="1" applyProtection="1">
      <alignment horizontal="right" vertical="center" wrapText="1"/>
    </xf>
    <xf numFmtId="2" fontId="80" fillId="2" borderId="47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left"/>
    </xf>
    <xf numFmtId="49" fontId="79" fillId="0" borderId="35" xfId="0" applyNumberFormat="1" applyFont="1" applyFill="1" applyBorder="1" applyAlignment="1" applyProtection="1">
      <alignment horizontal="center" vertical="center"/>
    </xf>
    <xf numFmtId="49" fontId="79" fillId="0" borderId="36" xfId="0" applyNumberFormat="1" applyFont="1" applyFill="1" applyBorder="1" applyAlignment="1" applyProtection="1">
      <alignment horizontal="center" vertical="center"/>
    </xf>
    <xf numFmtId="0" fontId="79" fillId="0" borderId="36" xfId="0" applyNumberFormat="1" applyFont="1" applyFill="1" applyBorder="1" applyAlignment="1" applyProtection="1">
      <alignment horizontal="left" vertical="center" wrapText="1"/>
    </xf>
    <xf numFmtId="0" fontId="79" fillId="0" borderId="36" xfId="0" applyNumberFormat="1" applyFont="1" applyFill="1" applyBorder="1" applyAlignment="1" applyProtection="1">
      <alignment horizontal="center" vertical="center" wrapText="1"/>
    </xf>
    <xf numFmtId="2" fontId="3" fillId="0" borderId="36" xfId="0" applyNumberFormat="1" applyFont="1" applyFill="1" applyBorder="1" applyAlignment="1" applyProtection="1">
      <alignment horizontal="right" vertical="center" wrapText="1"/>
    </xf>
    <xf numFmtId="2" fontId="3" fillId="0" borderId="44" xfId="0" applyNumberFormat="1" applyFont="1" applyFill="1" applyBorder="1" applyAlignment="1" applyProtection="1">
      <alignment horizontal="right" vertical="center" wrapText="1"/>
    </xf>
    <xf numFmtId="0" fontId="79" fillId="2" borderId="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48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>
      <alignment horizontal="center" vertical="center"/>
    </xf>
    <xf numFmtId="49" fontId="7" fillId="3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Alignment="1">
      <alignment wrapText="1"/>
    </xf>
    <xf numFmtId="2" fontId="82" fillId="0" borderId="0" xfId="0" applyNumberFormat="1" applyFont="1"/>
    <xf numFmtId="2" fontId="82" fillId="0" borderId="0" xfId="0" applyNumberFormat="1" applyFont="1" applyAlignment="1">
      <alignment horizontal="center" vertical="center"/>
    </xf>
    <xf numFmtId="4" fontId="82" fillId="0" borderId="0" xfId="0" applyNumberFormat="1" applyFont="1" applyAlignment="1">
      <alignment horizontal="center" vertical="center"/>
    </xf>
    <xf numFmtId="0" fontId="82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 applyProtection="1">
      <alignment vertical="center"/>
      <protection locked="0"/>
    </xf>
    <xf numFmtId="0" fontId="80" fillId="2" borderId="1" xfId="0" applyNumberFormat="1" applyFont="1" applyFill="1" applyBorder="1" applyAlignment="1" applyProtection="1">
      <alignment horizontal="center" vertical="center" wrapText="1"/>
    </xf>
    <xf numFmtId="2" fontId="80" fillId="2" borderId="1" xfId="0" applyNumberFormat="1" applyFont="1" applyFill="1" applyBorder="1" applyAlignment="1" applyProtection="1">
      <alignment horizontal="right" vertical="center" wrapText="1"/>
    </xf>
    <xf numFmtId="0" fontId="79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/>
    <xf numFmtId="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49" fontId="81" fillId="0" borderId="0" xfId="202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</xf>
    <xf numFmtId="49" fontId="82" fillId="0" borderId="0" xfId="202" applyNumberFormat="1" applyFont="1" applyFill="1" applyAlignment="1">
      <alignment horizontal="center" vertical="top" wrapText="1"/>
    </xf>
    <xf numFmtId="0" fontId="7" fillId="0" borderId="33" xfId="2" applyFont="1" applyBorder="1" applyAlignment="1" applyProtection="1">
      <alignment horizontal="center" vertical="center" wrapText="1"/>
      <protection locked="0"/>
    </xf>
    <xf numFmtId="0" fontId="7" fillId="0" borderId="34" xfId="2" applyFont="1" applyBorder="1" applyAlignment="1" applyProtection="1">
      <alignment horizontal="center" vertical="center" wrapText="1"/>
      <protection locked="0"/>
    </xf>
    <xf numFmtId="0" fontId="7" fillId="0" borderId="41" xfId="2" applyFont="1" applyBorder="1" applyAlignment="1" applyProtection="1">
      <alignment horizontal="center" vertical="center" wrapText="1"/>
      <protection locked="0"/>
    </xf>
    <xf numFmtId="0" fontId="7" fillId="0" borderId="37" xfId="2" applyFont="1" applyBorder="1" applyAlignment="1" applyProtection="1">
      <alignment horizontal="center" vertical="center" wrapText="1"/>
      <protection locked="0"/>
    </xf>
    <xf numFmtId="0" fontId="7" fillId="0" borderId="38" xfId="2" applyFont="1" applyBorder="1" applyAlignment="1" applyProtection="1">
      <alignment horizontal="center" vertical="center" wrapText="1"/>
      <protection locked="0"/>
    </xf>
    <xf numFmtId="0" fontId="7" fillId="0" borderId="39" xfId="2" applyFont="1" applyBorder="1" applyAlignment="1" applyProtection="1">
      <alignment horizontal="center" vertical="center" wrapText="1"/>
      <protection locked="0"/>
    </xf>
    <xf numFmtId="0" fontId="7" fillId="0" borderId="4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30" xfId="2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9" xfId="0" applyNumberFormat="1" applyFont="1" applyBorder="1" applyAlignment="1" applyProtection="1">
      <alignment horizontal="center" vertical="center"/>
      <protection locked="0"/>
    </xf>
    <xf numFmtId="0" fontId="7" fillId="0" borderId="50" xfId="0" applyNumberFormat="1" applyFont="1" applyBorder="1" applyAlignment="1" applyProtection="1">
      <alignment horizontal="center" vertical="center"/>
      <protection locked="0"/>
    </xf>
    <xf numFmtId="0" fontId="79" fillId="2" borderId="3" xfId="0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left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left"/>
    </xf>
    <xf numFmtId="4" fontId="7" fillId="3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4" fontId="7" fillId="0" borderId="1" xfId="0" quotePrefix="1" applyNumberFormat="1" applyFont="1" applyBorder="1" applyAlignment="1">
      <alignment horizontal="center" vertical="center"/>
    </xf>
    <xf numFmtId="4" fontId="7" fillId="0" borderId="1" xfId="0" quotePrefix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3" xfId="0" quotePrefix="1" applyNumberFormat="1" applyFont="1" applyBorder="1" applyAlignment="1">
      <alignment horizontal="center" vertical="center"/>
    </xf>
    <xf numFmtId="4" fontId="7" fillId="0" borderId="4" xfId="0" quotePrefix="1" applyNumberFormat="1" applyFont="1" applyBorder="1" applyAlignment="1">
      <alignment horizontal="center" vertical="center"/>
    </xf>
    <xf numFmtId="4" fontId="7" fillId="0" borderId="5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28" xfId="0" applyNumberFormat="1" applyFont="1" applyBorder="1" applyAlignment="1" applyProtection="1">
      <alignment horizontal="center" vertical="center" wrapText="1"/>
    </xf>
    <xf numFmtId="49" fontId="7" fillId="0" borderId="31" xfId="0" applyNumberFormat="1" applyFont="1" applyBorder="1" applyAlignment="1" applyProtection="1">
      <alignment horizontal="center" vertical="center" wrapText="1"/>
    </xf>
    <xf numFmtId="49" fontId="7" fillId="0" borderId="27" xfId="0" applyNumberFormat="1" applyFont="1" applyBorder="1" applyAlignment="1" applyProtection="1">
      <alignment horizontal="center"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</xf>
    <xf numFmtId="0" fontId="7" fillId="0" borderId="26" xfId="0" applyNumberFormat="1" applyFont="1" applyBorder="1" applyAlignment="1" applyProtection="1">
      <alignment horizontal="center" vertical="center" wrapText="1"/>
    </xf>
    <xf numFmtId="0" fontId="79" fillId="0" borderId="37" xfId="1" applyFont="1" applyBorder="1" applyAlignment="1">
      <alignment horizontal="center" vertical="center" wrapText="1"/>
    </xf>
    <xf numFmtId="0" fontId="79" fillId="0" borderId="38" xfId="1" applyFont="1" applyBorder="1" applyAlignment="1">
      <alignment horizontal="center" vertical="center" wrapText="1"/>
    </xf>
    <xf numFmtId="0" fontId="79" fillId="0" borderId="39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</cellXfs>
  <cellStyles count="42308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4"/>
  <sheetViews>
    <sheetView tabSelected="1" zoomScale="90" zoomScaleNormal="90" zoomScaleSheetLayoutView="90" zoomScalePageLayoutView="80" workbookViewId="0">
      <selection activeCell="C16" sqref="C16"/>
    </sheetView>
  </sheetViews>
  <sheetFormatPr defaultRowHeight="12.75"/>
  <cols>
    <col min="1" max="1" width="6.85546875" style="6" customWidth="1"/>
    <col min="2" max="2" width="11.42578125" style="6" customWidth="1"/>
    <col min="3" max="3" width="102.5703125" style="6" customWidth="1"/>
    <col min="4" max="4" width="9.5703125" style="7" customWidth="1"/>
    <col min="5" max="5" width="14.85546875" style="8" customWidth="1"/>
    <col min="6" max="6" width="14.42578125" style="8" customWidth="1"/>
    <col min="7" max="7" width="13.42578125" style="6" customWidth="1"/>
    <col min="8" max="8" width="12.85546875" style="6" customWidth="1"/>
    <col min="9" max="9" width="14.42578125" style="6" customWidth="1"/>
    <col min="10" max="16384" width="9.140625" style="6"/>
  </cols>
  <sheetData>
    <row r="1" spans="1:12" s="4" customFormat="1" ht="15" customHeight="1">
      <c r="A1" s="1"/>
      <c r="B1" s="1"/>
      <c r="C1" s="1"/>
      <c r="D1" s="1"/>
      <c r="E1" s="2"/>
      <c r="F1" s="5"/>
    </row>
    <row r="2" spans="1:12" s="4" customFormat="1" ht="29.25" customHeight="1">
      <c r="A2" s="72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4" customFormat="1" ht="31.5" customHeight="1">
      <c r="A3" s="11"/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s="4" customFormat="1" ht="15" customHeight="1">
      <c r="A4" s="74" t="s">
        <v>50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s="4" customFormat="1" ht="36.75" customHeight="1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s="3" customFormat="1" ht="15" customHeight="1" thickBot="1">
      <c r="A6" s="17"/>
      <c r="B6" s="17"/>
      <c r="C6" s="111" t="s">
        <v>63</v>
      </c>
      <c r="D6" s="111"/>
      <c r="E6" s="111"/>
      <c r="F6" s="111"/>
      <c r="G6" s="58"/>
      <c r="H6" s="58"/>
      <c r="I6" s="58"/>
      <c r="J6" s="58"/>
      <c r="K6" s="58"/>
      <c r="L6" s="58"/>
    </row>
    <row r="7" spans="1:12" s="13" customFormat="1" ht="15" customHeight="1">
      <c r="A7" s="112" t="s">
        <v>0</v>
      </c>
      <c r="B7" s="115" t="s">
        <v>5</v>
      </c>
      <c r="C7" s="118" t="s">
        <v>1</v>
      </c>
      <c r="D7" s="118" t="s">
        <v>2</v>
      </c>
      <c r="E7" s="121" t="s">
        <v>62</v>
      </c>
      <c r="F7" s="124" t="s">
        <v>3</v>
      </c>
      <c r="G7" s="75" t="s">
        <v>53</v>
      </c>
      <c r="H7" s="78" t="s">
        <v>54</v>
      </c>
      <c r="I7" s="81" t="s">
        <v>55</v>
      </c>
      <c r="J7" s="84" t="s">
        <v>56</v>
      </c>
      <c r="K7" s="85"/>
    </row>
    <row r="8" spans="1:12" s="13" customFormat="1" ht="15" customHeight="1">
      <c r="A8" s="113"/>
      <c r="B8" s="116"/>
      <c r="C8" s="119"/>
      <c r="D8" s="119"/>
      <c r="E8" s="122"/>
      <c r="F8" s="125"/>
      <c r="G8" s="76"/>
      <c r="H8" s="79"/>
      <c r="I8" s="82"/>
      <c r="J8" s="86"/>
      <c r="K8" s="87"/>
    </row>
    <row r="9" spans="1:12" s="13" customFormat="1" ht="51.75" customHeight="1">
      <c r="A9" s="113"/>
      <c r="B9" s="116"/>
      <c r="C9" s="119"/>
      <c r="D9" s="119"/>
      <c r="E9" s="122"/>
      <c r="F9" s="125"/>
      <c r="G9" s="76"/>
      <c r="H9" s="79"/>
      <c r="I9" s="82"/>
      <c r="J9" s="86"/>
      <c r="K9" s="87"/>
    </row>
    <row r="10" spans="1:12" s="13" customFormat="1" ht="46.5" customHeight="1" thickBot="1">
      <c r="A10" s="114"/>
      <c r="B10" s="117"/>
      <c r="C10" s="120"/>
      <c r="D10" s="120"/>
      <c r="E10" s="123"/>
      <c r="F10" s="126"/>
      <c r="G10" s="77"/>
      <c r="H10" s="80"/>
      <c r="I10" s="83"/>
      <c r="J10" s="88"/>
      <c r="K10" s="89"/>
    </row>
    <row r="11" spans="1:12" s="13" customFormat="1" ht="28.5" customHeight="1" thickBot="1">
      <c r="A11" s="109" t="s">
        <v>9</v>
      </c>
      <c r="B11" s="110"/>
      <c r="C11" s="110"/>
      <c r="D11" s="110"/>
      <c r="E11" s="110"/>
      <c r="F11" s="110"/>
      <c r="G11" s="35"/>
      <c r="H11" s="35"/>
      <c r="I11" s="35"/>
      <c r="J11" s="90"/>
      <c r="K11" s="91"/>
    </row>
    <row r="12" spans="1:12" s="14" customFormat="1" ht="36.75" customHeight="1">
      <c r="A12" s="27" t="s">
        <v>4</v>
      </c>
      <c r="B12" s="28"/>
      <c r="C12" s="29" t="s">
        <v>7</v>
      </c>
      <c r="D12" s="30" t="s">
        <v>6</v>
      </c>
      <c r="E12" s="31">
        <v>2</v>
      </c>
      <c r="F12" s="32">
        <f>E12</f>
        <v>2</v>
      </c>
      <c r="G12" s="33" t="s">
        <v>59</v>
      </c>
      <c r="H12" s="33"/>
      <c r="I12" s="33" t="e">
        <f>F12*G12</f>
        <v>#VALUE!</v>
      </c>
      <c r="J12" s="92"/>
      <c r="K12" s="93"/>
    </row>
    <row r="13" spans="1:12" s="15" customFormat="1" ht="75" customHeight="1">
      <c r="A13" s="19"/>
      <c r="B13" s="20"/>
      <c r="C13" s="21" t="s">
        <v>8</v>
      </c>
      <c r="D13" s="22" t="s">
        <v>6</v>
      </c>
      <c r="E13" s="23">
        <v>2</v>
      </c>
      <c r="F13" s="24">
        <f>E13</f>
        <v>2</v>
      </c>
      <c r="G13" s="34" t="s">
        <v>60</v>
      </c>
      <c r="H13" s="34" t="e">
        <f>F13*G13</f>
        <v>#VALUE!</v>
      </c>
      <c r="I13" s="34"/>
      <c r="J13" s="67"/>
      <c r="K13" s="68"/>
    </row>
    <row r="14" spans="1:12" s="10" customFormat="1" ht="16.5" customHeight="1">
      <c r="A14" s="16"/>
      <c r="B14" s="16"/>
      <c r="C14" s="25" t="s">
        <v>57</v>
      </c>
      <c r="D14" s="59"/>
      <c r="E14" s="60"/>
      <c r="F14" s="60"/>
      <c r="G14" s="18"/>
      <c r="H14" s="18" t="e">
        <f>SUM(H12:H13)</f>
        <v>#VALUE!</v>
      </c>
      <c r="I14" s="18" t="e">
        <f>SUM(I12:I13)</f>
        <v>#VALUE!</v>
      </c>
      <c r="J14" s="67"/>
      <c r="K14" s="68"/>
      <c r="L14" s="15"/>
    </row>
    <row r="15" spans="1:12" s="10" customFormat="1" ht="16.5" customHeight="1">
      <c r="A15" s="16"/>
      <c r="B15" s="16"/>
      <c r="C15" s="61" t="s">
        <v>64</v>
      </c>
      <c r="D15" s="59"/>
      <c r="E15" s="60"/>
      <c r="F15" s="60"/>
      <c r="G15" s="18"/>
      <c r="H15" s="67" t="e">
        <f>H14+I14</f>
        <v>#VALUE!</v>
      </c>
      <c r="I15" s="68"/>
      <c r="J15" s="67"/>
      <c r="K15" s="68"/>
      <c r="L15" s="15"/>
    </row>
    <row r="16" spans="1:12" s="9" customFormat="1" ht="15.75">
      <c r="A16" s="26"/>
      <c r="B16" s="26"/>
      <c r="C16" s="61" t="s">
        <v>58</v>
      </c>
      <c r="D16" s="62"/>
      <c r="E16" s="63"/>
      <c r="F16" s="63"/>
      <c r="G16" s="64"/>
      <c r="H16" s="69" t="e">
        <f>H15/120*20</f>
        <v>#VALUE!</v>
      </c>
      <c r="I16" s="70"/>
      <c r="J16" s="69"/>
      <c r="K16" s="70"/>
      <c r="L16" s="12"/>
    </row>
    <row r="17" spans="1:12" s="8" customFormat="1" ht="15.75">
      <c r="A17" s="36" t="s">
        <v>4</v>
      </c>
      <c r="B17" s="94" t="s">
        <v>10</v>
      </c>
      <c r="C17" s="94"/>
      <c r="D17" s="94"/>
      <c r="E17" s="94"/>
      <c r="F17" s="94"/>
      <c r="G17" s="94"/>
      <c r="H17" s="94"/>
      <c r="I17" s="95"/>
      <c r="J17" s="95"/>
      <c r="K17" s="95"/>
      <c r="L17" s="65"/>
    </row>
    <row r="18" spans="1:12" s="8" customFormat="1" ht="20.25" customHeight="1">
      <c r="A18" s="37" t="s">
        <v>11</v>
      </c>
      <c r="B18" s="96" t="s">
        <v>12</v>
      </c>
      <c r="C18" s="96"/>
      <c r="D18" s="96"/>
      <c r="E18" s="96"/>
      <c r="F18" s="96"/>
      <c r="G18" s="96"/>
      <c r="H18" s="96"/>
      <c r="I18" s="97"/>
      <c r="J18" s="97"/>
      <c r="K18" s="97"/>
      <c r="L18" s="65"/>
    </row>
    <row r="19" spans="1:12" s="8" customFormat="1" ht="15.75">
      <c r="A19" s="38" t="s">
        <v>13</v>
      </c>
      <c r="B19" s="98" t="s">
        <v>14</v>
      </c>
      <c r="C19" s="98"/>
      <c r="D19" s="98"/>
      <c r="E19" s="98"/>
      <c r="F19" s="98"/>
      <c r="G19" s="98"/>
      <c r="H19" s="98"/>
      <c r="I19" s="99" t="s">
        <v>61</v>
      </c>
      <c r="J19" s="99"/>
      <c r="K19" s="99"/>
      <c r="L19" s="65"/>
    </row>
    <row r="20" spans="1:12" s="8" customFormat="1" ht="15.75">
      <c r="A20" s="38" t="s">
        <v>15</v>
      </c>
      <c r="B20" s="98" t="s">
        <v>16</v>
      </c>
      <c r="C20" s="98"/>
      <c r="D20" s="98"/>
      <c r="E20" s="98"/>
      <c r="F20" s="98"/>
      <c r="G20" s="98"/>
      <c r="H20" s="98"/>
      <c r="I20" s="100" t="s">
        <v>17</v>
      </c>
      <c r="J20" s="100"/>
      <c r="K20" s="100"/>
      <c r="L20" s="65"/>
    </row>
    <row r="21" spans="1:12" s="8" customFormat="1" ht="15.75">
      <c r="A21" s="38" t="s">
        <v>18</v>
      </c>
      <c r="B21" s="98" t="s">
        <v>19</v>
      </c>
      <c r="C21" s="98"/>
      <c r="D21" s="98"/>
      <c r="E21" s="98"/>
      <c r="F21" s="98"/>
      <c r="G21" s="98"/>
      <c r="H21" s="98"/>
      <c r="I21" s="100" t="s">
        <v>20</v>
      </c>
      <c r="J21" s="100"/>
      <c r="K21" s="100"/>
      <c r="L21" s="65"/>
    </row>
    <row r="22" spans="1:12" s="8" customFormat="1" ht="15.75">
      <c r="A22" s="38" t="s">
        <v>21</v>
      </c>
      <c r="B22" s="98" t="s">
        <v>22</v>
      </c>
      <c r="C22" s="98"/>
      <c r="D22" s="98"/>
      <c r="E22" s="98"/>
      <c r="F22" s="98"/>
      <c r="G22" s="98"/>
      <c r="H22" s="98"/>
      <c r="I22" s="101"/>
      <c r="J22" s="101"/>
      <c r="K22" s="101"/>
      <c r="L22" s="65"/>
    </row>
    <row r="23" spans="1:12" s="8" customFormat="1" ht="57.75" customHeight="1">
      <c r="A23" s="38" t="s">
        <v>23</v>
      </c>
      <c r="B23" s="102" t="s">
        <v>24</v>
      </c>
      <c r="C23" s="102"/>
      <c r="D23" s="102"/>
      <c r="E23" s="102"/>
      <c r="F23" s="102"/>
      <c r="G23" s="102"/>
      <c r="H23" s="102"/>
      <c r="I23" s="103"/>
      <c r="J23" s="103"/>
      <c r="K23" s="103"/>
      <c r="L23" s="65"/>
    </row>
    <row r="24" spans="1:12" s="8" customFormat="1" ht="15.75">
      <c r="A24" s="37" t="s">
        <v>25</v>
      </c>
      <c r="B24" s="96" t="s">
        <v>26</v>
      </c>
      <c r="C24" s="96"/>
      <c r="D24" s="96"/>
      <c r="E24" s="96"/>
      <c r="F24" s="96"/>
      <c r="G24" s="96"/>
      <c r="H24" s="96"/>
      <c r="I24" s="97"/>
      <c r="J24" s="97"/>
      <c r="K24" s="97"/>
      <c r="L24" s="65"/>
    </row>
    <row r="25" spans="1:12" s="8" customFormat="1" ht="54.75" customHeight="1">
      <c r="A25" s="39" t="s">
        <v>27</v>
      </c>
      <c r="B25" s="108" t="s">
        <v>28</v>
      </c>
      <c r="C25" s="108"/>
      <c r="D25" s="108"/>
      <c r="E25" s="108"/>
      <c r="F25" s="108"/>
      <c r="G25" s="108"/>
      <c r="H25" s="108"/>
      <c r="I25" s="99" t="s">
        <v>29</v>
      </c>
      <c r="J25" s="99"/>
      <c r="K25" s="99"/>
      <c r="L25" s="65"/>
    </row>
    <row r="26" spans="1:12" s="8" customFormat="1" ht="52.5" customHeight="1">
      <c r="A26" s="39" t="s">
        <v>30</v>
      </c>
      <c r="B26" s="108" t="s">
        <v>31</v>
      </c>
      <c r="C26" s="108"/>
      <c r="D26" s="108"/>
      <c r="E26" s="108"/>
      <c r="F26" s="108"/>
      <c r="G26" s="108"/>
      <c r="H26" s="108"/>
      <c r="I26" s="99" t="s">
        <v>29</v>
      </c>
      <c r="J26" s="99"/>
      <c r="K26" s="99"/>
      <c r="L26" s="65"/>
    </row>
    <row r="27" spans="1:12" s="8" customFormat="1" ht="42" customHeight="1">
      <c r="A27" s="39" t="s">
        <v>32</v>
      </c>
      <c r="B27" s="108" t="s">
        <v>33</v>
      </c>
      <c r="C27" s="108"/>
      <c r="D27" s="108"/>
      <c r="E27" s="108"/>
      <c r="F27" s="108"/>
      <c r="G27" s="108"/>
      <c r="H27" s="108"/>
      <c r="I27" s="99" t="s">
        <v>29</v>
      </c>
      <c r="J27" s="99"/>
      <c r="K27" s="99"/>
      <c r="L27" s="65"/>
    </row>
    <row r="28" spans="1:12" s="8" customFormat="1" ht="15" customHeight="1">
      <c r="A28" s="39" t="s">
        <v>34</v>
      </c>
      <c r="B28" s="108" t="s">
        <v>35</v>
      </c>
      <c r="C28" s="108"/>
      <c r="D28" s="108"/>
      <c r="E28" s="108"/>
      <c r="F28" s="108"/>
      <c r="G28" s="108"/>
      <c r="H28" s="108"/>
      <c r="I28" s="99" t="s">
        <v>29</v>
      </c>
      <c r="J28" s="99"/>
      <c r="K28" s="99"/>
      <c r="L28" s="65"/>
    </row>
    <row r="29" spans="1:12" s="8" customFormat="1" ht="15.75">
      <c r="A29" s="39" t="s">
        <v>36</v>
      </c>
      <c r="B29" s="102" t="s">
        <v>37</v>
      </c>
      <c r="C29" s="102"/>
      <c r="D29" s="102"/>
      <c r="E29" s="102"/>
      <c r="F29" s="102"/>
      <c r="G29" s="102"/>
      <c r="H29" s="102"/>
      <c r="I29" s="99" t="s">
        <v>29</v>
      </c>
      <c r="J29" s="99"/>
      <c r="K29" s="99"/>
      <c r="L29" s="65"/>
    </row>
    <row r="30" spans="1:12" s="8" customFormat="1" ht="15" customHeight="1">
      <c r="A30" s="39" t="s">
        <v>38</v>
      </c>
      <c r="B30" s="102" t="s">
        <v>39</v>
      </c>
      <c r="C30" s="102"/>
      <c r="D30" s="102"/>
      <c r="E30" s="102"/>
      <c r="F30" s="102"/>
      <c r="G30" s="102"/>
      <c r="H30" s="102"/>
      <c r="I30" s="104" t="s">
        <v>29</v>
      </c>
      <c r="J30" s="105"/>
      <c r="K30" s="106"/>
      <c r="L30" s="65"/>
    </row>
    <row r="31" spans="1:12" s="8" customFormat="1" ht="15.75">
      <c r="A31" s="40"/>
      <c r="B31" s="41"/>
      <c r="C31" s="40"/>
      <c r="D31" s="42"/>
      <c r="E31" s="43"/>
      <c r="F31" s="44"/>
      <c r="G31" s="44"/>
      <c r="H31" s="44"/>
      <c r="I31" s="44"/>
      <c r="J31" s="44"/>
      <c r="K31" s="44"/>
      <c r="L31" s="65"/>
    </row>
    <row r="32" spans="1:12" s="8" customFormat="1" ht="15" customHeight="1">
      <c r="A32" s="45"/>
      <c r="B32" s="107" t="s">
        <v>40</v>
      </c>
      <c r="C32" s="107"/>
      <c r="D32" s="107"/>
      <c r="E32" s="107"/>
      <c r="F32" s="107"/>
      <c r="G32" s="44"/>
      <c r="H32" s="44"/>
      <c r="I32" s="44"/>
      <c r="J32" s="44"/>
      <c r="K32" s="44"/>
      <c r="L32" s="65"/>
    </row>
    <row r="33" spans="1:12" ht="15.75">
      <c r="A33" s="46"/>
      <c r="B33" s="47"/>
      <c r="C33" s="48"/>
      <c r="D33" s="49"/>
      <c r="E33" s="50"/>
      <c r="F33" s="51"/>
      <c r="G33" s="44"/>
      <c r="H33" s="44"/>
      <c r="I33" s="44"/>
      <c r="J33" s="44"/>
      <c r="K33" s="44"/>
      <c r="L33" s="48"/>
    </row>
    <row r="34" spans="1:12" ht="15.75">
      <c r="A34" s="46"/>
      <c r="B34" s="71" t="s">
        <v>41</v>
      </c>
      <c r="C34" s="71"/>
      <c r="D34" s="71"/>
      <c r="E34" s="71"/>
      <c r="F34" s="71"/>
      <c r="G34" s="71"/>
      <c r="H34" s="71"/>
      <c r="I34" s="71"/>
      <c r="J34" s="71"/>
      <c r="K34" s="71"/>
      <c r="L34" s="48"/>
    </row>
    <row r="35" spans="1:12" s="10" customFormat="1" ht="16.5" customHeight="1">
      <c r="A35" s="46"/>
      <c r="B35" s="52"/>
      <c r="C35" s="52"/>
      <c r="D35" s="52"/>
      <c r="E35" s="53"/>
      <c r="F35" s="54"/>
      <c r="G35" s="54"/>
      <c r="H35" s="54"/>
      <c r="I35" s="54"/>
      <c r="J35" s="54"/>
      <c r="K35" s="54"/>
      <c r="L35" s="15"/>
    </row>
    <row r="36" spans="1:12" s="10" customFormat="1" ht="16.5" customHeight="1">
      <c r="A36" s="46"/>
      <c r="B36" s="55" t="s">
        <v>42</v>
      </c>
      <c r="C36" s="55"/>
      <c r="D36" s="55"/>
      <c r="E36" s="56"/>
      <c r="F36" s="57"/>
      <c r="G36" s="57"/>
      <c r="H36" s="57"/>
      <c r="I36" s="57"/>
      <c r="J36" s="57"/>
      <c r="K36" s="57"/>
      <c r="L36" s="15"/>
    </row>
    <row r="37" spans="1:12" s="9" customFormat="1" ht="15.75">
      <c r="A37" s="46"/>
      <c r="B37" s="55" t="s">
        <v>43</v>
      </c>
      <c r="C37" s="55"/>
      <c r="D37" s="55"/>
      <c r="E37" s="56"/>
      <c r="F37" s="57"/>
      <c r="G37" s="57"/>
      <c r="H37" s="57"/>
      <c r="I37" s="57"/>
      <c r="J37" s="57"/>
      <c r="K37" s="57"/>
      <c r="L37" s="12"/>
    </row>
    <row r="38" spans="1:12" s="8" customFormat="1" ht="15.75">
      <c r="A38" s="40"/>
      <c r="B38" s="55" t="s">
        <v>44</v>
      </c>
      <c r="C38" s="55"/>
      <c r="D38" s="55"/>
      <c r="E38" s="56"/>
      <c r="F38" s="57"/>
      <c r="G38" s="57"/>
      <c r="H38" s="57"/>
      <c r="I38" s="57"/>
      <c r="J38" s="57"/>
      <c r="K38" s="57"/>
      <c r="L38" s="65"/>
    </row>
    <row r="39" spans="1:12" ht="15.75">
      <c r="A39" s="40"/>
      <c r="B39" s="55" t="s">
        <v>45</v>
      </c>
      <c r="C39" s="55"/>
      <c r="D39" s="55"/>
      <c r="E39" s="56"/>
      <c r="F39" s="57"/>
      <c r="G39" s="57"/>
      <c r="H39" s="57"/>
      <c r="I39" s="57"/>
      <c r="J39" s="57"/>
      <c r="K39" s="57"/>
      <c r="L39" s="48"/>
    </row>
    <row r="40" spans="1:12" ht="15.75">
      <c r="A40" s="40"/>
      <c r="B40" s="55" t="s">
        <v>46</v>
      </c>
      <c r="C40" s="55"/>
      <c r="D40" s="55"/>
      <c r="E40" s="56"/>
      <c r="F40" s="57"/>
      <c r="G40" s="57"/>
      <c r="H40" s="57"/>
      <c r="I40" s="57"/>
      <c r="J40" s="57"/>
      <c r="K40" s="57"/>
      <c r="L40" s="48"/>
    </row>
    <row r="41" spans="1:12" ht="15.75">
      <c r="A41" s="40"/>
      <c r="B41" s="55" t="s">
        <v>47</v>
      </c>
      <c r="C41" s="55"/>
      <c r="D41" s="55"/>
      <c r="E41" s="56"/>
      <c r="F41" s="57"/>
      <c r="G41" s="57"/>
      <c r="H41" s="57"/>
      <c r="I41" s="57"/>
      <c r="J41" s="57"/>
      <c r="K41" s="57"/>
      <c r="L41" s="48"/>
    </row>
    <row r="42" spans="1:12" ht="15.75">
      <c r="A42" s="40"/>
      <c r="B42" s="55" t="s">
        <v>48</v>
      </c>
      <c r="C42" s="55"/>
      <c r="D42" s="55"/>
      <c r="E42" s="56"/>
      <c r="F42" s="57"/>
      <c r="G42" s="57"/>
      <c r="H42" s="57"/>
      <c r="I42" s="57"/>
      <c r="J42" s="57"/>
      <c r="K42" s="57"/>
      <c r="L42" s="48"/>
    </row>
    <row r="43" spans="1:12" ht="15.75">
      <c r="A43" s="40"/>
      <c r="B43" s="12"/>
      <c r="C43" s="12"/>
      <c r="D43" s="12"/>
      <c r="E43" s="50"/>
      <c r="F43" s="51"/>
      <c r="G43" s="51"/>
      <c r="H43" s="51"/>
      <c r="I43" s="51"/>
      <c r="J43" s="51"/>
      <c r="K43" s="51"/>
      <c r="L43" s="48"/>
    </row>
    <row r="44" spans="1:12" ht="15.75">
      <c r="A44" s="48"/>
      <c r="B44" s="48"/>
      <c r="C44" s="48"/>
      <c r="D44" s="66"/>
      <c r="E44" s="65"/>
      <c r="F44" s="65"/>
      <c r="G44" s="48"/>
      <c r="H44" s="48"/>
      <c r="I44" s="48"/>
      <c r="J44" s="48"/>
      <c r="K44" s="48"/>
      <c r="L44" s="48"/>
    </row>
  </sheetData>
  <mergeCells count="54">
    <mergeCell ref="B25:H25"/>
    <mergeCell ref="I25:K25"/>
    <mergeCell ref="A11:F11"/>
    <mergeCell ref="C6:F6"/>
    <mergeCell ref="A7:A10"/>
    <mergeCell ref="B7:B10"/>
    <mergeCell ref="C7:C10"/>
    <mergeCell ref="D7:D10"/>
    <mergeCell ref="E7:E10"/>
    <mergeCell ref="F7:F10"/>
    <mergeCell ref="B26:H26"/>
    <mergeCell ref="I26:K26"/>
    <mergeCell ref="B27:H27"/>
    <mergeCell ref="I27:K27"/>
    <mergeCell ref="B28:H28"/>
    <mergeCell ref="I28:K28"/>
    <mergeCell ref="B29:H29"/>
    <mergeCell ref="I29:K29"/>
    <mergeCell ref="B30:H30"/>
    <mergeCell ref="I30:K30"/>
    <mergeCell ref="B32:F32"/>
    <mergeCell ref="B22:H22"/>
    <mergeCell ref="I22:K22"/>
    <mergeCell ref="B23:H23"/>
    <mergeCell ref="I23:K23"/>
    <mergeCell ref="B24:H24"/>
    <mergeCell ref="I24:K24"/>
    <mergeCell ref="B19:H19"/>
    <mergeCell ref="I19:K19"/>
    <mergeCell ref="B20:H20"/>
    <mergeCell ref="I20:K20"/>
    <mergeCell ref="B21:H21"/>
    <mergeCell ref="I21:K21"/>
    <mergeCell ref="B34:K34"/>
    <mergeCell ref="A2:L2"/>
    <mergeCell ref="B3:L3"/>
    <mergeCell ref="A4:L4"/>
    <mergeCell ref="A5:L5"/>
    <mergeCell ref="G7:G10"/>
    <mergeCell ref="H7:H10"/>
    <mergeCell ref="I7:I10"/>
    <mergeCell ref="J7:K10"/>
    <mergeCell ref="J11:K11"/>
    <mergeCell ref="J12:K12"/>
    <mergeCell ref="J13:K13"/>
    <mergeCell ref="B17:H17"/>
    <mergeCell ref="I17:K17"/>
    <mergeCell ref="B18:H18"/>
    <mergeCell ref="I18:K18"/>
    <mergeCell ref="J14:K14"/>
    <mergeCell ref="J15:K15"/>
    <mergeCell ref="J16:K16"/>
    <mergeCell ref="H15:I15"/>
    <mergeCell ref="H16:I16"/>
  </mergeCells>
  <conditionalFormatting sqref="F14:F15">
    <cfRule type="cellIs" dxfId="4" priority="20" operator="lessThan">
      <formula>0</formula>
    </cfRule>
  </conditionalFormatting>
  <conditionalFormatting sqref="E14:E15">
    <cfRule type="cellIs" dxfId="3" priority="16" operator="lessThan">
      <formula>0</formula>
    </cfRule>
  </conditionalFormatting>
  <conditionalFormatting sqref="E12:E13">
    <cfRule type="cellIs" dxfId="2" priority="11" operator="lessThan">
      <formula>0</formula>
    </cfRule>
  </conditionalFormatting>
  <conditionalFormatting sqref="F12">
    <cfRule type="cellIs" dxfId="1" priority="10" operator="lessThan">
      <formula>0</formula>
    </cfRule>
  </conditionalFormatting>
  <conditionalFormatting sqref="F13">
    <cfRule type="cellIs" dxfId="0" priority="9" operator="lessThan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0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</vt:lpstr>
      <vt:lpstr>КП!Заголовки_для_печати</vt:lpstr>
      <vt:lpstr>КП!Область_печати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Савостян Елена Станиславовна</cp:lastModifiedBy>
  <cp:lastPrinted>2022-06-07T07:20:13Z</cp:lastPrinted>
  <dcterms:created xsi:type="dcterms:W3CDTF">2018-03-06T07:49:28Z</dcterms:created>
  <dcterms:modified xsi:type="dcterms:W3CDTF">2022-07-14T09:20:40Z</dcterms:modified>
</cp:coreProperties>
</file>