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050" windowWidth="18195" windowHeight="12855"/>
  </bookViews>
  <sheets>
    <sheet name="канализац жд" sheetId="6" r:id="rId1"/>
    <sheet name="Лист3" sheetId="3" r:id="rId2"/>
  </sheets>
  <definedNames>
    <definedName name="_xlnm.Print_Titles" localSheetId="0">'канализац жд'!$8:$9</definedName>
  </definedNames>
  <calcPr calcId="145621"/>
</workbook>
</file>

<file path=xl/calcChain.xml><?xml version="1.0" encoding="utf-8"?>
<calcChain xmlns="http://schemas.openxmlformats.org/spreadsheetml/2006/main">
  <c r="I65" i="6" l="1"/>
  <c r="J65" i="6"/>
  <c r="H65" i="6"/>
  <c r="J64" i="6"/>
  <c r="J63" i="6"/>
  <c r="J37" i="6" l="1"/>
  <c r="I62" i="6"/>
  <c r="H62" i="6"/>
  <c r="I60" i="6"/>
  <c r="H60" i="6"/>
  <c r="I59" i="6"/>
  <c r="H59" i="6"/>
  <c r="I56" i="6"/>
  <c r="H56" i="6"/>
  <c r="I54" i="6"/>
  <c r="H54" i="6"/>
  <c r="I53" i="6"/>
  <c r="H53" i="6"/>
  <c r="I49" i="6"/>
  <c r="H49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38" i="6"/>
  <c r="H38" i="6"/>
  <c r="I36" i="6"/>
  <c r="H36" i="6"/>
  <c r="I34" i="6"/>
  <c r="H34" i="6"/>
  <c r="I33" i="6"/>
  <c r="H33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19" i="6"/>
  <c r="H19" i="6"/>
  <c r="I18" i="6"/>
  <c r="H18" i="6"/>
  <c r="I17" i="6"/>
  <c r="H17" i="6"/>
  <c r="I16" i="6"/>
  <c r="H16" i="6"/>
  <c r="I15" i="6"/>
  <c r="H15" i="6"/>
  <c r="I14" i="6"/>
  <c r="H14" i="6"/>
  <c r="J61" i="6"/>
  <c r="J58" i="6"/>
  <c r="J55" i="6"/>
  <c r="J52" i="6"/>
  <c r="J50" i="6"/>
  <c r="J48" i="6"/>
  <c r="J40" i="6"/>
  <c r="J35" i="6"/>
  <c r="J32" i="6"/>
  <c r="J21" i="6"/>
  <c r="J20" i="6"/>
  <c r="J12" i="6"/>
  <c r="I13" i="6"/>
  <c r="H13" i="6"/>
</calcChain>
</file>

<file path=xl/sharedStrings.xml><?xml version="1.0" encoding="utf-8"?>
<sst xmlns="http://schemas.openxmlformats.org/spreadsheetml/2006/main" count="284" uniqueCount="114">
  <si>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</si>
  <si>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</si>
  <si>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</si>
  <si>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</si>
  <si>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</si>
  <si>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</si>
  <si>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</si>
  <si>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</si>
  <si>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</si>
  <si>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</si>
  <si>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</si>
  <si>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1.1</t>
  </si>
  <si>
    <t>1.2</t>
  </si>
  <si>
    <t>1.3</t>
  </si>
  <si>
    <t>1.4</t>
  </si>
  <si>
    <t>1.5</t>
  </si>
  <si>
    <t>1.6</t>
  </si>
  <si>
    <t>3.1</t>
  </si>
  <si>
    <t>3.2</t>
  </si>
  <si>
    <t>Завод изготовитель</t>
  </si>
  <si>
    <t>Срок поставки</t>
  </si>
  <si>
    <t>Прим.</t>
  </si>
  <si>
    <t>Поставка материала</t>
  </si>
  <si>
    <t>3.3</t>
  </si>
  <si>
    <t>3.4</t>
  </si>
  <si>
    <t>3.5</t>
  </si>
  <si>
    <t>3.6</t>
  </si>
  <si>
    <t>3.7</t>
  </si>
  <si>
    <t>3.8</t>
  </si>
  <si>
    <t>3.9</t>
  </si>
  <si>
    <t>ИТОГО по разделу</t>
  </si>
  <si>
    <t>к-т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</si>
  <si>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</si>
  <si>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</si>
  <si>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</si>
  <si>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</si>
  <si>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5.1</t>
  </si>
  <si>
    <t>6.1</t>
  </si>
  <si>
    <t>7.1</t>
  </si>
  <si>
    <t>7.2</t>
  </si>
  <si>
    <t>7.3</t>
  </si>
  <si>
    <t>7.4</t>
  </si>
  <si>
    <t>7.5</t>
  </si>
  <si>
    <t>7.6</t>
  </si>
  <si>
    <t>10.1</t>
  </si>
  <si>
    <t>10.2</t>
  </si>
  <si>
    <t>13.1</t>
  </si>
  <si>
    <t>7.7</t>
  </si>
  <si>
    <t>Прокладка трубопроводов канализации из полиэтиленовых труб диаметром: 150 мм</t>
  </si>
  <si>
    <t>Крепления хомут в сборе</t>
  </si>
  <si>
    <t xml:space="preserve">Трубы ПП Дн=160х3,9 мм </t>
  </si>
  <si>
    <t xml:space="preserve">Отводы ПП 87,5° Дн=160х4,7 мм </t>
  </si>
  <si>
    <t>Прочистка ПП160</t>
  </si>
  <si>
    <t>Заделка сальников при проходе труб через фундаменты или стены подвала диаметром: до 200 мм</t>
  </si>
  <si>
    <t>Прокладка трубопроводов канализации из полиэтиленовых труб диаметром: 100 мм</t>
  </si>
  <si>
    <t xml:space="preserve">Трубы ПП Дн=110х2,7 мм </t>
  </si>
  <si>
    <t xml:space="preserve">Ревизия ПП Дн=110 мм </t>
  </si>
  <si>
    <t xml:space="preserve">Тройники ПП 87,5° Дн=110х2,7 мм </t>
  </si>
  <si>
    <t xml:space="preserve">Отводы ПП 87,5° Дн=110х2,7 мм </t>
  </si>
  <si>
    <t xml:space="preserve">Патрубки компенсационные ПП Дн=110 мм </t>
  </si>
  <si>
    <t>Прочистка ПП Дн=110*2,7 мм</t>
  </si>
  <si>
    <t>гильза из стальной трубы 140мм</t>
  </si>
  <si>
    <t>Заделка сальников при проходе труб через фундаменты или стены подвала диаметром: до 100 мм</t>
  </si>
  <si>
    <t>Прокладка трубопроводов канализации из полиэтиленовых труб диаметром: 50 мм</t>
  </si>
  <si>
    <t>Трубы ПП Дн= 50х1,8 мм (ВК)</t>
  </si>
  <si>
    <t>Установка противопожарных муфт (манжет) типа РТМК: с креплением к потолочному перекрытию дюбелями</t>
  </si>
  <si>
    <t>Муфты противопожарные типа РТМК-110</t>
  </si>
  <si>
    <t>Прокладка трубопроводов канализации из полиэтиленовых труб высокой плотности диаметром: 100 мм</t>
  </si>
  <si>
    <t>Прочистка ПП Дн=110 мм</t>
  </si>
  <si>
    <t>Установка воронок сливных диаметром: 100 мм</t>
  </si>
  <si>
    <t xml:space="preserve">Воронки водосточные HL62 </t>
  </si>
  <si>
    <t xml:space="preserve">Напорная канализация К3н </t>
  </si>
  <si>
    <t>Прокладка трубопроводов водоснабжения из напорных полиэтиленовых труб  наружным диаметром: 32 мм</t>
  </si>
  <si>
    <t xml:space="preserve">Установка ПОГРУЖНЫХ НАСОСОВ насосов </t>
  </si>
  <si>
    <t>насос</t>
  </si>
  <si>
    <t>Напорная канализация К1н</t>
  </si>
  <si>
    <t>Прокладка трубопроводов водоснабжения из напорных полиэтиленовых труб наружным диаметром: 32 мм</t>
  </si>
  <si>
    <t>Установка НАСОСНАЯ</t>
  </si>
  <si>
    <t>Установка насосная SOLOLIFT</t>
  </si>
  <si>
    <t>1.7</t>
  </si>
  <si>
    <t>3.10</t>
  </si>
  <si>
    <t>12.1</t>
  </si>
  <si>
    <t>ВНУТРЕННЯЯ КАНАЛИЗАЦИЯ</t>
  </si>
  <si>
    <t>Ревизия ПП Дн=160х4,7 мм с крышкой</t>
  </si>
  <si>
    <t>Тройники ПП 150*150</t>
  </si>
  <si>
    <t xml:space="preserve">Переход ПП 150*100 мм </t>
  </si>
  <si>
    <t>Крестовины ПП Дн=110</t>
  </si>
  <si>
    <t xml:space="preserve">Тройники ПП  Дн= 50/110х2,7 мм </t>
  </si>
  <si>
    <t>Установка трапов диаметром: 100 мм</t>
  </si>
  <si>
    <t>Трап DN 100 с вертикальным выпуском, в комплекте с решеткой, надставным элементом HL310N</t>
  </si>
  <si>
    <t>Канализация К1(бытовая)</t>
  </si>
  <si>
    <t>Канализация К2 (дождевая)</t>
  </si>
  <si>
    <t>Труба напорная канализационная ПВХ 108 мм, толщина стенки 2,8 мм</t>
  </si>
  <si>
    <t xml:space="preserve">Ревизия  Дн=110 мм </t>
  </si>
  <si>
    <t xml:space="preserve">Отводы  Дн=110х2,7 мм </t>
  </si>
  <si>
    <t>Тройники Дн=110х2,7 мм (ВК)</t>
  </si>
  <si>
    <t>Переход ПП Дн= 32*100 мм (ВК)</t>
  </si>
  <si>
    <t>Погружной дренажный насос КР 150-М1</t>
  </si>
  <si>
    <t>4.1</t>
  </si>
  <si>
    <t>4.2</t>
  </si>
  <si>
    <t>6</t>
  </si>
  <si>
    <t>8</t>
  </si>
  <si>
    <t>8.1</t>
  </si>
  <si>
    <t>11.1</t>
  </si>
  <si>
    <t xml:space="preserve">Ориентировочный перечень и объем работ необходимый для производства работ на объекте КУДРОВО
ЖИЛОЙ ДОМ 
</t>
  </si>
  <si>
    <t>*</t>
  </si>
  <si>
    <t>**</t>
  </si>
  <si>
    <t>***</t>
  </si>
  <si>
    <t>Начальник СДО                                                                     __________________Вознесенская Л.И.</t>
  </si>
  <si>
    <t>шт.</t>
  </si>
  <si>
    <t>Приложение № 4</t>
  </si>
  <si>
    <t>Пробивка отверстий в стенах и перекрытиях в местах прохода трубопроводо</t>
  </si>
  <si>
    <t>собственные силы Подрядчика    (распитать отерстия по размерам)</t>
  </si>
  <si>
    <t>Заделка отверстий негорючими материалами.  в местах прохода трубопроводо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</si>
</sst>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4" fontId="2" fillId="5" borderId="2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8"/>
  <sheetViews>
    <sheetView tabSelected="1" zoomScaleNormal="100" workbookViewId="0">
      <selection activeCell="A78" sqref="A1:N78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5.140625" style="2" customWidth="1"/>
    <col min="4" max="4" width="9.140625" style="2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80" t="s">
        <v>110</v>
      </c>
      <c r="J1" s="81"/>
      <c r="K1" s="81"/>
      <c r="L1" s="81"/>
      <c r="M1" s="81"/>
      <c r="N1" s="81"/>
    </row>
    <row r="2" spans="1:14" outlineLevel="1" x14ac:dyDescent="0.25">
      <c r="I2" s="22"/>
      <c r="J2" s="23"/>
      <c r="K2" s="23"/>
      <c r="L2" s="23"/>
      <c r="M2" s="23"/>
      <c r="N2" s="23"/>
    </row>
    <row r="3" spans="1:14" outlineLevel="1" x14ac:dyDescent="0.25">
      <c r="I3" s="22"/>
      <c r="J3" s="23"/>
      <c r="K3" s="23"/>
      <c r="L3" s="23"/>
      <c r="M3" s="23"/>
      <c r="N3" s="23"/>
    </row>
    <row r="4" spans="1:14" outlineLevel="1" x14ac:dyDescent="0.25">
      <c r="I4" s="22"/>
      <c r="J4" s="23"/>
      <c r="K4" s="23"/>
      <c r="L4" s="23"/>
      <c r="M4" s="23"/>
      <c r="N4" s="23"/>
    </row>
    <row r="6" spans="1:14" ht="50.25" customHeight="1" x14ac:dyDescent="0.25">
      <c r="A6" s="82" t="s">
        <v>104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5.75" thickBot="1" x14ac:dyDescent="0.3"/>
    <row r="8" spans="1:14" s="1" customFormat="1" ht="15.75" thickBot="1" x14ac:dyDescent="0.3">
      <c r="A8" s="83" t="s">
        <v>0</v>
      </c>
      <c r="B8" s="83" t="s">
        <v>1</v>
      </c>
      <c r="C8" s="83" t="s">
        <v>9</v>
      </c>
      <c r="D8" s="83" t="s">
        <v>2</v>
      </c>
      <c r="E8" s="85" t="s">
        <v>3</v>
      </c>
      <c r="F8" s="86"/>
      <c r="G8" s="87"/>
      <c r="H8" s="85" t="s">
        <v>6</v>
      </c>
      <c r="I8" s="86"/>
      <c r="J8" s="87"/>
      <c r="K8" s="88" t="s">
        <v>22</v>
      </c>
      <c r="L8" s="76" t="s">
        <v>19</v>
      </c>
      <c r="M8" s="76" t="s">
        <v>20</v>
      </c>
      <c r="N8" s="76" t="s">
        <v>21</v>
      </c>
    </row>
    <row r="9" spans="1:14" s="1" customFormat="1" ht="29.25" thickBot="1" x14ac:dyDescent="0.3">
      <c r="A9" s="84"/>
      <c r="B9" s="84"/>
      <c r="C9" s="84"/>
      <c r="D9" s="84"/>
      <c r="E9" s="24" t="s">
        <v>7</v>
      </c>
      <c r="F9" s="50" t="s">
        <v>32</v>
      </c>
      <c r="G9" s="24" t="s">
        <v>5</v>
      </c>
      <c r="H9" s="24" t="s">
        <v>4</v>
      </c>
      <c r="I9" s="50" t="s">
        <v>32</v>
      </c>
      <c r="J9" s="24" t="s">
        <v>5</v>
      </c>
      <c r="K9" s="89"/>
      <c r="L9" s="77"/>
      <c r="M9" s="77"/>
      <c r="N9" s="77"/>
    </row>
    <row r="10" spans="1:14" ht="15.75" thickBot="1" x14ac:dyDescent="0.3">
      <c r="A10" s="30"/>
      <c r="B10" s="78" t="s">
        <v>82</v>
      </c>
      <c r="C10" s="79"/>
      <c r="D10" s="79"/>
      <c r="E10" s="79"/>
      <c r="F10" s="48"/>
      <c r="G10" s="48"/>
      <c r="H10" s="31"/>
      <c r="I10" s="31"/>
      <c r="J10" s="31"/>
      <c r="K10" s="32"/>
      <c r="L10" s="32"/>
      <c r="M10" s="32"/>
      <c r="N10" s="33"/>
    </row>
    <row r="11" spans="1:14" x14ac:dyDescent="0.25">
      <c r="A11" s="51"/>
      <c r="B11" s="59" t="s">
        <v>90</v>
      </c>
      <c r="C11" s="54"/>
      <c r="D11" s="54"/>
      <c r="E11" s="36"/>
      <c r="F11" s="14"/>
      <c r="G11" s="37"/>
      <c r="H11" s="13"/>
      <c r="I11" s="14"/>
      <c r="J11" s="37"/>
      <c r="K11" s="7"/>
      <c r="L11" s="7"/>
      <c r="M11" s="7"/>
      <c r="N11" s="7"/>
    </row>
    <row r="12" spans="1:14" ht="45" x14ac:dyDescent="0.25">
      <c r="A12" s="35">
        <v>1</v>
      </c>
      <c r="B12" s="60" t="s">
        <v>48</v>
      </c>
      <c r="C12" s="35" t="s">
        <v>8</v>
      </c>
      <c r="D12" s="35">
        <v>48</v>
      </c>
      <c r="E12" s="15"/>
      <c r="F12" s="16"/>
      <c r="G12" s="6" t="s">
        <v>105</v>
      </c>
      <c r="H12" s="18"/>
      <c r="I12" s="16"/>
      <c r="J12" s="9" t="e">
        <f>D12*G12</f>
        <v>#VALUE!</v>
      </c>
      <c r="K12" s="8"/>
      <c r="L12" s="8"/>
      <c r="M12" s="8"/>
      <c r="N12" s="8"/>
    </row>
    <row r="13" spans="1:14" x14ac:dyDescent="0.25">
      <c r="A13" s="34" t="s">
        <v>11</v>
      </c>
      <c r="B13" s="8" t="s">
        <v>49</v>
      </c>
      <c r="C13" s="3" t="s">
        <v>10</v>
      </c>
      <c r="D13" s="3">
        <v>48</v>
      </c>
      <c r="E13" s="4" t="s">
        <v>106</v>
      </c>
      <c r="F13" s="5" t="s">
        <v>107</v>
      </c>
      <c r="G13" s="17"/>
      <c r="H13" s="4" t="e">
        <f>D13*E13</f>
        <v>#VALUE!</v>
      </c>
      <c r="I13" s="5" t="e">
        <f>D13*F13</f>
        <v>#VALUE!</v>
      </c>
      <c r="J13" s="17"/>
      <c r="K13" s="3" t="s">
        <v>33</v>
      </c>
      <c r="L13" s="8"/>
      <c r="M13" s="8"/>
      <c r="N13" s="8"/>
    </row>
    <row r="14" spans="1:14" x14ac:dyDescent="0.25">
      <c r="A14" s="34" t="s">
        <v>12</v>
      </c>
      <c r="B14" s="8" t="s">
        <v>50</v>
      </c>
      <c r="C14" s="3" t="s">
        <v>8</v>
      </c>
      <c r="D14" s="3">
        <v>48</v>
      </c>
      <c r="E14" s="4" t="s">
        <v>106</v>
      </c>
      <c r="F14" s="5" t="s">
        <v>107</v>
      </c>
      <c r="G14" s="17"/>
      <c r="H14" s="4" t="e">
        <f t="shared" ref="H14:H19" si="0">D14*E14</f>
        <v>#VALUE!</v>
      </c>
      <c r="I14" s="5" t="e">
        <f t="shared" ref="I14:I19" si="1">D14*F14</f>
        <v>#VALUE!</v>
      </c>
      <c r="J14" s="17"/>
      <c r="K14" s="3" t="s">
        <v>33</v>
      </c>
      <c r="L14" s="8"/>
      <c r="M14" s="8"/>
      <c r="N14" s="8"/>
    </row>
    <row r="15" spans="1:14" x14ac:dyDescent="0.25">
      <c r="A15" s="34" t="s">
        <v>13</v>
      </c>
      <c r="B15" s="8" t="s">
        <v>84</v>
      </c>
      <c r="C15" s="3" t="s">
        <v>10</v>
      </c>
      <c r="D15" s="3">
        <v>16</v>
      </c>
      <c r="E15" s="4" t="s">
        <v>106</v>
      </c>
      <c r="F15" s="5" t="s">
        <v>107</v>
      </c>
      <c r="G15" s="17"/>
      <c r="H15" s="4" t="e">
        <f t="shared" si="0"/>
        <v>#VALUE!</v>
      </c>
      <c r="I15" s="5" t="e">
        <f t="shared" si="1"/>
        <v>#VALUE!</v>
      </c>
      <c r="J15" s="17"/>
      <c r="K15" s="3" t="s">
        <v>33</v>
      </c>
      <c r="L15" s="8"/>
      <c r="M15" s="8"/>
      <c r="N15" s="8"/>
    </row>
    <row r="16" spans="1:14" x14ac:dyDescent="0.25">
      <c r="A16" s="34" t="s">
        <v>14</v>
      </c>
      <c r="B16" s="8" t="s">
        <v>51</v>
      </c>
      <c r="C16" s="3" t="s">
        <v>10</v>
      </c>
      <c r="D16" s="3">
        <v>13</v>
      </c>
      <c r="E16" s="4" t="s">
        <v>106</v>
      </c>
      <c r="F16" s="5" t="s">
        <v>107</v>
      </c>
      <c r="G16" s="17"/>
      <c r="H16" s="4" t="e">
        <f t="shared" si="0"/>
        <v>#VALUE!</v>
      </c>
      <c r="I16" s="5" t="e">
        <f t="shared" si="1"/>
        <v>#VALUE!</v>
      </c>
      <c r="J16" s="17"/>
      <c r="K16" s="3" t="s">
        <v>33</v>
      </c>
      <c r="L16" s="8"/>
      <c r="M16" s="8"/>
      <c r="N16" s="8"/>
    </row>
    <row r="17" spans="1:14" x14ac:dyDescent="0.25">
      <c r="A17" s="34" t="s">
        <v>15</v>
      </c>
      <c r="B17" s="8" t="s">
        <v>85</v>
      </c>
      <c r="C17" s="3" t="s">
        <v>10</v>
      </c>
      <c r="D17" s="3">
        <v>18</v>
      </c>
      <c r="E17" s="4" t="s">
        <v>106</v>
      </c>
      <c r="F17" s="5" t="s">
        <v>107</v>
      </c>
      <c r="G17" s="17"/>
      <c r="H17" s="4" t="e">
        <f t="shared" si="0"/>
        <v>#VALUE!</v>
      </c>
      <c r="I17" s="5" t="e">
        <f t="shared" si="1"/>
        <v>#VALUE!</v>
      </c>
      <c r="J17" s="17"/>
      <c r="K17" s="3" t="s">
        <v>33</v>
      </c>
      <c r="L17" s="8"/>
      <c r="M17" s="8"/>
      <c r="N17" s="8"/>
    </row>
    <row r="18" spans="1:14" ht="30" x14ac:dyDescent="0.25">
      <c r="A18" s="34" t="s">
        <v>16</v>
      </c>
      <c r="B18" s="8" t="s">
        <v>83</v>
      </c>
      <c r="C18" s="3" t="s">
        <v>10</v>
      </c>
      <c r="D18" s="3">
        <v>4</v>
      </c>
      <c r="E18" s="4" t="s">
        <v>106</v>
      </c>
      <c r="F18" s="5" t="s">
        <v>107</v>
      </c>
      <c r="G18" s="17"/>
      <c r="H18" s="4" t="e">
        <f t="shared" si="0"/>
        <v>#VALUE!</v>
      </c>
      <c r="I18" s="5" t="e">
        <f t="shared" si="1"/>
        <v>#VALUE!</v>
      </c>
      <c r="J18" s="17"/>
      <c r="K18" s="3" t="s">
        <v>33</v>
      </c>
      <c r="L18" s="8"/>
      <c r="M18" s="8"/>
      <c r="N18" s="8"/>
    </row>
    <row r="19" spans="1:14" x14ac:dyDescent="0.25">
      <c r="A19" s="34" t="s">
        <v>79</v>
      </c>
      <c r="B19" s="8" t="s">
        <v>52</v>
      </c>
      <c r="C19" s="3" t="s">
        <v>10</v>
      </c>
      <c r="D19" s="3">
        <v>2</v>
      </c>
      <c r="E19" s="4" t="s">
        <v>106</v>
      </c>
      <c r="F19" s="5" t="s">
        <v>107</v>
      </c>
      <c r="G19" s="17"/>
      <c r="H19" s="4" t="e">
        <f t="shared" si="0"/>
        <v>#VALUE!</v>
      </c>
      <c r="I19" s="5" t="e">
        <f t="shared" si="1"/>
        <v>#VALUE!</v>
      </c>
      <c r="J19" s="17"/>
      <c r="K19" s="3" t="s">
        <v>33</v>
      </c>
      <c r="L19" s="8"/>
      <c r="M19" s="8"/>
      <c r="N19" s="8"/>
    </row>
    <row r="20" spans="1:14" ht="45" x14ac:dyDescent="0.25">
      <c r="A20" s="35">
        <v>2</v>
      </c>
      <c r="B20" s="60" t="s">
        <v>53</v>
      </c>
      <c r="C20" s="35" t="s">
        <v>10</v>
      </c>
      <c r="D20" s="35">
        <v>4</v>
      </c>
      <c r="E20" s="15"/>
      <c r="F20" s="16"/>
      <c r="G20" s="6" t="s">
        <v>105</v>
      </c>
      <c r="H20" s="18"/>
      <c r="I20" s="16"/>
      <c r="J20" s="9" t="e">
        <f t="shared" ref="J20:J21" si="2">D20*G20</f>
        <v>#VALUE!</v>
      </c>
      <c r="K20" s="3"/>
      <c r="L20" s="8"/>
      <c r="M20" s="8"/>
      <c r="N20" s="8"/>
    </row>
    <row r="21" spans="1:14" ht="45" x14ac:dyDescent="0.25">
      <c r="A21" s="35">
        <v>3</v>
      </c>
      <c r="B21" s="60" t="s">
        <v>54</v>
      </c>
      <c r="C21" s="35" t="s">
        <v>8</v>
      </c>
      <c r="D21" s="35">
        <v>926</v>
      </c>
      <c r="E21" s="15"/>
      <c r="F21" s="16"/>
      <c r="G21" s="6" t="s">
        <v>105</v>
      </c>
      <c r="H21" s="18"/>
      <c r="I21" s="16"/>
      <c r="J21" s="9" t="e">
        <f t="shared" si="2"/>
        <v>#VALUE!</v>
      </c>
      <c r="K21" s="3"/>
      <c r="L21" s="8"/>
      <c r="M21" s="8"/>
      <c r="N21" s="8"/>
    </row>
    <row r="22" spans="1:14" x14ac:dyDescent="0.25">
      <c r="A22" s="34" t="s">
        <v>17</v>
      </c>
      <c r="B22" s="8" t="s">
        <v>49</v>
      </c>
      <c r="C22" s="3" t="s">
        <v>10</v>
      </c>
      <c r="D22" s="3">
        <v>712</v>
      </c>
      <c r="E22" s="4" t="s">
        <v>106</v>
      </c>
      <c r="F22" s="5" t="s">
        <v>107</v>
      </c>
      <c r="G22" s="17"/>
      <c r="H22" s="4" t="e">
        <f t="shared" ref="H22:H31" si="3">D22*E22</f>
        <v>#VALUE!</v>
      </c>
      <c r="I22" s="5" t="e">
        <f t="shared" ref="I22:I31" si="4">D22*F22</f>
        <v>#VALUE!</v>
      </c>
      <c r="J22" s="17"/>
      <c r="K22" s="3" t="s">
        <v>33</v>
      </c>
      <c r="L22" s="8"/>
      <c r="M22" s="8"/>
      <c r="N22" s="8"/>
    </row>
    <row r="23" spans="1:14" x14ac:dyDescent="0.25">
      <c r="A23" s="34" t="s">
        <v>18</v>
      </c>
      <c r="B23" s="8" t="s">
        <v>55</v>
      </c>
      <c r="C23" s="3" t="s">
        <v>8</v>
      </c>
      <c r="D23" s="3">
        <v>926</v>
      </c>
      <c r="E23" s="4" t="s">
        <v>106</v>
      </c>
      <c r="F23" s="5" t="s">
        <v>107</v>
      </c>
      <c r="G23" s="17"/>
      <c r="H23" s="4" t="e">
        <f t="shared" si="3"/>
        <v>#VALUE!</v>
      </c>
      <c r="I23" s="5" t="e">
        <f t="shared" si="4"/>
        <v>#VALUE!</v>
      </c>
      <c r="J23" s="17"/>
      <c r="K23" s="3" t="s">
        <v>33</v>
      </c>
      <c r="L23" s="8"/>
      <c r="M23" s="8"/>
      <c r="N23" s="8"/>
    </row>
    <row r="24" spans="1:14" x14ac:dyDescent="0.25">
      <c r="A24" s="34" t="s">
        <v>23</v>
      </c>
      <c r="B24" s="8" t="s">
        <v>56</v>
      </c>
      <c r="C24" s="3" t="s">
        <v>10</v>
      </c>
      <c r="D24" s="3">
        <v>72</v>
      </c>
      <c r="E24" s="4" t="s">
        <v>106</v>
      </c>
      <c r="F24" s="5" t="s">
        <v>107</v>
      </c>
      <c r="G24" s="17"/>
      <c r="H24" s="4" t="e">
        <f t="shared" si="3"/>
        <v>#VALUE!</v>
      </c>
      <c r="I24" s="5" t="e">
        <f t="shared" si="4"/>
        <v>#VALUE!</v>
      </c>
      <c r="J24" s="17"/>
      <c r="K24" s="3" t="s">
        <v>33</v>
      </c>
      <c r="L24" s="8"/>
      <c r="M24" s="8"/>
      <c r="N24" s="8"/>
    </row>
    <row r="25" spans="1:14" x14ac:dyDescent="0.25">
      <c r="A25" s="34" t="s">
        <v>24</v>
      </c>
      <c r="B25" s="8" t="s">
        <v>86</v>
      </c>
      <c r="C25" s="3" t="s">
        <v>10</v>
      </c>
      <c r="D25" s="3">
        <v>132</v>
      </c>
      <c r="E25" s="4" t="s">
        <v>106</v>
      </c>
      <c r="F25" s="5" t="s">
        <v>107</v>
      </c>
      <c r="G25" s="17"/>
      <c r="H25" s="4" t="e">
        <f t="shared" si="3"/>
        <v>#VALUE!</v>
      </c>
      <c r="I25" s="5" t="e">
        <f t="shared" si="4"/>
        <v>#VALUE!</v>
      </c>
      <c r="J25" s="17"/>
      <c r="K25" s="3" t="s">
        <v>33</v>
      </c>
      <c r="L25" s="8"/>
      <c r="M25" s="8"/>
      <c r="N25" s="8"/>
    </row>
    <row r="26" spans="1:14" x14ac:dyDescent="0.25">
      <c r="A26" s="34" t="s">
        <v>25</v>
      </c>
      <c r="B26" s="8" t="s">
        <v>87</v>
      </c>
      <c r="C26" s="3" t="s">
        <v>10</v>
      </c>
      <c r="D26" s="3">
        <v>132</v>
      </c>
      <c r="E26" s="4" t="s">
        <v>106</v>
      </c>
      <c r="F26" s="5" t="s">
        <v>107</v>
      </c>
      <c r="G26" s="17"/>
      <c r="H26" s="4" t="e">
        <f t="shared" si="3"/>
        <v>#VALUE!</v>
      </c>
      <c r="I26" s="5" t="e">
        <f t="shared" si="4"/>
        <v>#VALUE!</v>
      </c>
      <c r="J26" s="17"/>
      <c r="K26" s="3" t="s">
        <v>33</v>
      </c>
      <c r="L26" s="8"/>
      <c r="M26" s="8"/>
      <c r="N26" s="8"/>
    </row>
    <row r="27" spans="1:14" x14ac:dyDescent="0.25">
      <c r="A27" s="34" t="s">
        <v>26</v>
      </c>
      <c r="B27" s="8" t="s">
        <v>57</v>
      </c>
      <c r="C27" s="3" t="s">
        <v>10</v>
      </c>
      <c r="D27" s="3">
        <v>16</v>
      </c>
      <c r="E27" s="4" t="s">
        <v>106</v>
      </c>
      <c r="F27" s="5" t="s">
        <v>107</v>
      </c>
      <c r="G27" s="17"/>
      <c r="H27" s="4" t="e">
        <f t="shared" si="3"/>
        <v>#VALUE!</v>
      </c>
      <c r="I27" s="5" t="e">
        <f t="shared" si="4"/>
        <v>#VALUE!</v>
      </c>
      <c r="J27" s="17"/>
      <c r="K27" s="3" t="s">
        <v>33</v>
      </c>
      <c r="L27" s="8"/>
      <c r="M27" s="8"/>
      <c r="N27" s="8"/>
    </row>
    <row r="28" spans="1:14" x14ac:dyDescent="0.25">
      <c r="A28" s="34" t="s">
        <v>27</v>
      </c>
      <c r="B28" s="8" t="s">
        <v>58</v>
      </c>
      <c r="C28" s="3" t="s">
        <v>10</v>
      </c>
      <c r="D28" s="3">
        <v>26</v>
      </c>
      <c r="E28" s="4" t="s">
        <v>106</v>
      </c>
      <c r="F28" s="5" t="s">
        <v>107</v>
      </c>
      <c r="G28" s="17"/>
      <c r="H28" s="4" t="e">
        <f t="shared" si="3"/>
        <v>#VALUE!</v>
      </c>
      <c r="I28" s="5" t="e">
        <f t="shared" si="4"/>
        <v>#VALUE!</v>
      </c>
      <c r="J28" s="17"/>
      <c r="K28" s="3" t="s">
        <v>33</v>
      </c>
      <c r="L28" s="8"/>
      <c r="M28" s="8"/>
      <c r="N28" s="8"/>
    </row>
    <row r="29" spans="1:14" ht="30" x14ac:dyDescent="0.25">
      <c r="A29" s="34" t="s">
        <v>28</v>
      </c>
      <c r="B29" s="8" t="s">
        <v>59</v>
      </c>
      <c r="C29" s="3" t="s">
        <v>10</v>
      </c>
      <c r="D29" s="3">
        <v>72</v>
      </c>
      <c r="E29" s="4" t="s">
        <v>106</v>
      </c>
      <c r="F29" s="5" t="s">
        <v>107</v>
      </c>
      <c r="G29" s="17"/>
      <c r="H29" s="4" t="e">
        <f t="shared" si="3"/>
        <v>#VALUE!</v>
      </c>
      <c r="I29" s="5" t="e">
        <f t="shared" si="4"/>
        <v>#VALUE!</v>
      </c>
      <c r="J29" s="17"/>
      <c r="K29" s="3" t="s">
        <v>33</v>
      </c>
      <c r="L29" s="8"/>
      <c r="M29" s="8"/>
      <c r="N29" s="8"/>
    </row>
    <row r="30" spans="1:14" x14ac:dyDescent="0.25">
      <c r="A30" s="34" t="s">
        <v>29</v>
      </c>
      <c r="B30" s="8" t="s">
        <v>60</v>
      </c>
      <c r="C30" s="3" t="s">
        <v>10</v>
      </c>
      <c r="D30" s="3">
        <v>14</v>
      </c>
      <c r="E30" s="4" t="s">
        <v>106</v>
      </c>
      <c r="F30" s="5" t="s">
        <v>107</v>
      </c>
      <c r="G30" s="17"/>
      <c r="H30" s="4" t="e">
        <f t="shared" si="3"/>
        <v>#VALUE!</v>
      </c>
      <c r="I30" s="5" t="e">
        <f t="shared" si="4"/>
        <v>#VALUE!</v>
      </c>
      <c r="J30" s="17"/>
      <c r="K30" s="3" t="s">
        <v>33</v>
      </c>
      <c r="L30" s="8"/>
      <c r="M30" s="8"/>
      <c r="N30" s="8"/>
    </row>
    <row r="31" spans="1:14" x14ac:dyDescent="0.25">
      <c r="A31" s="34" t="s">
        <v>80</v>
      </c>
      <c r="B31" s="61" t="s">
        <v>61</v>
      </c>
      <c r="C31" s="3" t="s">
        <v>10</v>
      </c>
      <c r="D31" s="3"/>
      <c r="E31" s="4" t="s">
        <v>106</v>
      </c>
      <c r="F31" s="5" t="s">
        <v>107</v>
      </c>
      <c r="G31" s="17"/>
      <c r="H31" s="4" t="e">
        <f t="shared" si="3"/>
        <v>#VALUE!</v>
      </c>
      <c r="I31" s="5" t="e">
        <f t="shared" si="4"/>
        <v>#VALUE!</v>
      </c>
      <c r="J31" s="17"/>
      <c r="K31" s="3" t="s">
        <v>33</v>
      </c>
      <c r="L31" s="8"/>
      <c r="M31" s="8"/>
      <c r="N31" s="8"/>
    </row>
    <row r="32" spans="1:14" ht="42.75" x14ac:dyDescent="0.25">
      <c r="A32" s="35">
        <v>4</v>
      </c>
      <c r="B32" s="62" t="s">
        <v>63</v>
      </c>
      <c r="C32" s="35" t="s">
        <v>8</v>
      </c>
      <c r="D32" s="35">
        <v>1</v>
      </c>
      <c r="E32" s="15"/>
      <c r="F32" s="16"/>
      <c r="G32" s="6" t="s">
        <v>105</v>
      </c>
      <c r="H32" s="18"/>
      <c r="I32" s="16"/>
      <c r="J32" s="9" t="e">
        <f>D32*G32</f>
        <v>#VALUE!</v>
      </c>
      <c r="K32" s="3"/>
      <c r="L32" s="8"/>
      <c r="M32" s="8"/>
      <c r="N32" s="8"/>
    </row>
    <row r="33" spans="1:14" x14ac:dyDescent="0.25">
      <c r="A33" s="34" t="s">
        <v>98</v>
      </c>
      <c r="B33" s="8" t="s">
        <v>49</v>
      </c>
      <c r="C33" s="3" t="s">
        <v>10</v>
      </c>
      <c r="D33" s="3">
        <v>1</v>
      </c>
      <c r="E33" s="4" t="s">
        <v>106</v>
      </c>
      <c r="F33" s="5" t="s">
        <v>107</v>
      </c>
      <c r="G33" s="17"/>
      <c r="H33" s="4" t="e">
        <f t="shared" ref="H33:H34" si="5">D33*E33</f>
        <v>#VALUE!</v>
      </c>
      <c r="I33" s="5" t="e">
        <f t="shared" ref="I33:I34" si="6">D33*F33</f>
        <v>#VALUE!</v>
      </c>
      <c r="J33" s="17"/>
      <c r="K33" s="3" t="s">
        <v>33</v>
      </c>
      <c r="L33" s="8"/>
      <c r="M33" s="8"/>
      <c r="N33" s="8"/>
    </row>
    <row r="34" spans="1:14" x14ac:dyDescent="0.25">
      <c r="A34" s="34" t="s">
        <v>99</v>
      </c>
      <c r="B34" s="8" t="s">
        <v>64</v>
      </c>
      <c r="C34" s="3" t="s">
        <v>8</v>
      </c>
      <c r="D34" s="3">
        <v>1</v>
      </c>
      <c r="E34" s="4" t="s">
        <v>106</v>
      </c>
      <c r="F34" s="5" t="s">
        <v>107</v>
      </c>
      <c r="G34" s="17"/>
      <c r="H34" s="4" t="e">
        <f t="shared" si="5"/>
        <v>#VALUE!</v>
      </c>
      <c r="I34" s="5" t="e">
        <f t="shared" si="6"/>
        <v>#VALUE!</v>
      </c>
      <c r="J34" s="17"/>
      <c r="K34" s="3" t="s">
        <v>33</v>
      </c>
      <c r="L34" s="8"/>
      <c r="M34" s="8"/>
      <c r="N34" s="8"/>
    </row>
    <row r="35" spans="1:14" ht="57" x14ac:dyDescent="0.25">
      <c r="A35" s="35">
        <v>5</v>
      </c>
      <c r="B35" s="62" t="s">
        <v>65</v>
      </c>
      <c r="C35" s="35" t="s">
        <v>10</v>
      </c>
      <c r="D35" s="35">
        <v>264</v>
      </c>
      <c r="E35" s="15"/>
      <c r="F35" s="16"/>
      <c r="G35" s="6" t="s">
        <v>105</v>
      </c>
      <c r="H35" s="18"/>
      <c r="I35" s="16"/>
      <c r="J35" s="9" t="e">
        <f>D35*G35</f>
        <v>#VALUE!</v>
      </c>
      <c r="K35" s="3"/>
      <c r="L35" s="8"/>
      <c r="M35" s="8"/>
      <c r="N35" s="8"/>
    </row>
    <row r="36" spans="1:14" ht="30" x14ac:dyDescent="0.25">
      <c r="A36" s="34" t="s">
        <v>36</v>
      </c>
      <c r="B36" s="8" t="s">
        <v>66</v>
      </c>
      <c r="C36" s="3" t="s">
        <v>10</v>
      </c>
      <c r="D36" s="3">
        <v>264</v>
      </c>
      <c r="E36" s="4" t="s">
        <v>106</v>
      </c>
      <c r="F36" s="5" t="s">
        <v>107</v>
      </c>
      <c r="G36" s="17"/>
      <c r="H36" s="4" t="e">
        <f t="shared" ref="H36:H38" si="7">D36*E36</f>
        <v>#VALUE!</v>
      </c>
      <c r="I36" s="5" t="e">
        <f t="shared" ref="I36:I38" si="8">D36*F36</f>
        <v>#VALUE!</v>
      </c>
      <c r="J36" s="17"/>
      <c r="K36" s="3" t="s">
        <v>33</v>
      </c>
      <c r="L36" s="8"/>
      <c r="M36" s="8"/>
      <c r="N36" s="8"/>
    </row>
    <row r="37" spans="1:14" ht="28.5" x14ac:dyDescent="0.25">
      <c r="A37" s="57" t="s">
        <v>100</v>
      </c>
      <c r="B37" s="62" t="s">
        <v>88</v>
      </c>
      <c r="C37" s="58" t="s">
        <v>10</v>
      </c>
      <c r="D37" s="58">
        <v>2</v>
      </c>
      <c r="E37" s="15"/>
      <c r="F37" s="16"/>
      <c r="G37" s="6" t="s">
        <v>105</v>
      </c>
      <c r="H37" s="18"/>
      <c r="I37" s="16"/>
      <c r="J37" s="9" t="e">
        <f>D37*G37</f>
        <v>#VALUE!</v>
      </c>
      <c r="K37" s="3"/>
      <c r="L37" s="8"/>
      <c r="M37" s="8"/>
      <c r="N37" s="8"/>
    </row>
    <row r="38" spans="1:14" ht="45" x14ac:dyDescent="0.25">
      <c r="A38" s="21" t="s">
        <v>37</v>
      </c>
      <c r="B38" s="63" t="s">
        <v>89</v>
      </c>
      <c r="C38" s="20"/>
      <c r="D38" s="20">
        <v>2</v>
      </c>
      <c r="E38" s="4" t="s">
        <v>106</v>
      </c>
      <c r="F38" s="5" t="s">
        <v>107</v>
      </c>
      <c r="G38" s="17"/>
      <c r="H38" s="4" t="e">
        <f t="shared" si="7"/>
        <v>#VALUE!</v>
      </c>
      <c r="I38" s="5" t="e">
        <f t="shared" si="8"/>
        <v>#VALUE!</v>
      </c>
      <c r="J38" s="17"/>
      <c r="K38" s="3" t="s">
        <v>33</v>
      </c>
      <c r="L38" s="8"/>
      <c r="M38" s="8"/>
      <c r="N38" s="8"/>
    </row>
    <row r="39" spans="1:14" x14ac:dyDescent="0.25">
      <c r="A39" s="21"/>
      <c r="B39" s="64" t="s">
        <v>91</v>
      </c>
      <c r="C39" s="20"/>
      <c r="D39" s="20"/>
      <c r="E39" s="15"/>
      <c r="F39" s="16"/>
      <c r="G39" s="17"/>
      <c r="H39" s="18"/>
      <c r="I39" s="16"/>
      <c r="J39" s="17"/>
      <c r="K39" s="3"/>
      <c r="L39" s="8"/>
      <c r="M39" s="8"/>
      <c r="N39" s="8"/>
    </row>
    <row r="40" spans="1:14" ht="57" x14ac:dyDescent="0.25">
      <c r="A40" s="35">
        <v>7</v>
      </c>
      <c r="B40" s="62" t="s">
        <v>67</v>
      </c>
      <c r="C40" s="35" t="s">
        <v>8</v>
      </c>
      <c r="D40" s="35">
        <v>93</v>
      </c>
      <c r="E40" s="15"/>
      <c r="F40" s="16"/>
      <c r="G40" s="6" t="s">
        <v>105</v>
      </c>
      <c r="H40" s="18"/>
      <c r="I40" s="16"/>
      <c r="J40" s="9" t="e">
        <f>D40*G40</f>
        <v>#VALUE!</v>
      </c>
      <c r="K40" s="3"/>
      <c r="L40" s="8"/>
      <c r="M40" s="8"/>
      <c r="N40" s="8"/>
    </row>
    <row r="41" spans="1:14" x14ac:dyDescent="0.25">
      <c r="A41" s="34" t="s">
        <v>38</v>
      </c>
      <c r="B41" s="8" t="s">
        <v>49</v>
      </c>
      <c r="C41" s="3" t="s">
        <v>10</v>
      </c>
      <c r="D41" s="3">
        <v>35</v>
      </c>
      <c r="E41" s="4" t="s">
        <v>106</v>
      </c>
      <c r="F41" s="5" t="s">
        <v>107</v>
      </c>
      <c r="G41" s="17"/>
      <c r="H41" s="4" t="e">
        <f t="shared" ref="H41:H47" si="9">D41*E41</f>
        <v>#VALUE!</v>
      </c>
      <c r="I41" s="5" t="e">
        <f t="shared" ref="I41:I47" si="10">D41*F41</f>
        <v>#VALUE!</v>
      </c>
      <c r="J41" s="17"/>
      <c r="K41" s="3" t="s">
        <v>33</v>
      </c>
      <c r="L41" s="8"/>
      <c r="M41" s="8"/>
      <c r="N41" s="8"/>
    </row>
    <row r="42" spans="1:14" ht="30" x14ac:dyDescent="0.25">
      <c r="A42" s="34" t="s">
        <v>39</v>
      </c>
      <c r="B42" s="8" t="s">
        <v>92</v>
      </c>
      <c r="C42" s="3" t="s">
        <v>8</v>
      </c>
      <c r="D42" s="3">
        <v>93</v>
      </c>
      <c r="E42" s="4" t="s">
        <v>106</v>
      </c>
      <c r="F42" s="5" t="s">
        <v>107</v>
      </c>
      <c r="G42" s="17"/>
      <c r="H42" s="4" t="e">
        <f t="shared" si="9"/>
        <v>#VALUE!</v>
      </c>
      <c r="I42" s="5" t="e">
        <f t="shared" si="10"/>
        <v>#VALUE!</v>
      </c>
      <c r="J42" s="17"/>
      <c r="K42" s="3" t="s">
        <v>33</v>
      </c>
      <c r="L42" s="8"/>
      <c r="M42" s="8"/>
      <c r="N42" s="8"/>
    </row>
    <row r="43" spans="1:14" x14ac:dyDescent="0.25">
      <c r="A43" s="34" t="s">
        <v>40</v>
      </c>
      <c r="B43" s="8" t="s">
        <v>93</v>
      </c>
      <c r="C43" s="3" t="s">
        <v>10</v>
      </c>
      <c r="D43" s="3">
        <v>10</v>
      </c>
      <c r="E43" s="4" t="s">
        <v>106</v>
      </c>
      <c r="F43" s="5" t="s">
        <v>107</v>
      </c>
      <c r="G43" s="17"/>
      <c r="H43" s="4" t="e">
        <f t="shared" si="9"/>
        <v>#VALUE!</v>
      </c>
      <c r="I43" s="5" t="e">
        <f t="shared" si="10"/>
        <v>#VALUE!</v>
      </c>
      <c r="J43" s="17"/>
      <c r="K43" s="3" t="s">
        <v>33</v>
      </c>
      <c r="L43" s="8"/>
      <c r="M43" s="8"/>
      <c r="N43" s="8"/>
    </row>
    <row r="44" spans="1:14" x14ac:dyDescent="0.25">
      <c r="A44" s="34" t="s">
        <v>41</v>
      </c>
      <c r="B44" s="8" t="s">
        <v>95</v>
      </c>
      <c r="C44" s="3" t="s">
        <v>10</v>
      </c>
      <c r="D44" s="3">
        <v>11</v>
      </c>
      <c r="E44" s="4" t="s">
        <v>106</v>
      </c>
      <c r="F44" s="5" t="s">
        <v>107</v>
      </c>
      <c r="G44" s="17"/>
      <c r="H44" s="4" t="e">
        <f t="shared" si="9"/>
        <v>#VALUE!</v>
      </c>
      <c r="I44" s="5" t="e">
        <f t="shared" si="10"/>
        <v>#VALUE!</v>
      </c>
      <c r="J44" s="17"/>
      <c r="K44" s="3" t="s">
        <v>33</v>
      </c>
      <c r="L44" s="8"/>
      <c r="M44" s="8"/>
      <c r="N44" s="8"/>
    </row>
    <row r="45" spans="1:14" x14ac:dyDescent="0.25">
      <c r="A45" s="34" t="s">
        <v>42</v>
      </c>
      <c r="B45" s="8" t="s">
        <v>94</v>
      </c>
      <c r="C45" s="3" t="s">
        <v>10</v>
      </c>
      <c r="D45" s="3">
        <v>13</v>
      </c>
      <c r="E45" s="4" t="s">
        <v>106</v>
      </c>
      <c r="F45" s="5" t="s">
        <v>107</v>
      </c>
      <c r="G45" s="17"/>
      <c r="H45" s="4" t="e">
        <f t="shared" si="9"/>
        <v>#VALUE!</v>
      </c>
      <c r="I45" s="5" t="e">
        <f t="shared" si="10"/>
        <v>#VALUE!</v>
      </c>
      <c r="J45" s="17"/>
      <c r="K45" s="3" t="s">
        <v>33</v>
      </c>
      <c r="L45" s="8"/>
      <c r="M45" s="8"/>
      <c r="N45" s="8"/>
    </row>
    <row r="46" spans="1:14" x14ac:dyDescent="0.25">
      <c r="A46" s="34" t="s">
        <v>43</v>
      </c>
      <c r="B46" s="61" t="s">
        <v>61</v>
      </c>
      <c r="C46" s="3" t="s">
        <v>10</v>
      </c>
      <c r="D46" s="3"/>
      <c r="E46" s="4" t="s">
        <v>106</v>
      </c>
      <c r="F46" s="5" t="s">
        <v>107</v>
      </c>
      <c r="G46" s="17"/>
      <c r="H46" s="4" t="e">
        <f t="shared" si="9"/>
        <v>#VALUE!</v>
      </c>
      <c r="I46" s="5" t="e">
        <f t="shared" si="10"/>
        <v>#VALUE!</v>
      </c>
      <c r="J46" s="17"/>
      <c r="K46" s="3" t="s">
        <v>33</v>
      </c>
      <c r="L46" s="8"/>
      <c r="M46" s="8"/>
      <c r="N46" s="8"/>
    </row>
    <row r="47" spans="1:14" x14ac:dyDescent="0.25">
      <c r="A47" s="34" t="s">
        <v>47</v>
      </c>
      <c r="B47" s="8" t="s">
        <v>68</v>
      </c>
      <c r="C47" s="3" t="s">
        <v>10</v>
      </c>
      <c r="D47" s="3">
        <v>20</v>
      </c>
      <c r="E47" s="4" t="s">
        <v>106</v>
      </c>
      <c r="F47" s="5" t="s">
        <v>107</v>
      </c>
      <c r="G47" s="17"/>
      <c r="H47" s="4" t="e">
        <f t="shared" si="9"/>
        <v>#VALUE!</v>
      </c>
      <c r="I47" s="5" t="e">
        <f t="shared" si="10"/>
        <v>#VALUE!</v>
      </c>
      <c r="J47" s="17"/>
      <c r="K47" s="3" t="s">
        <v>33</v>
      </c>
      <c r="L47" s="8"/>
      <c r="M47" s="8"/>
      <c r="N47" s="8"/>
    </row>
    <row r="48" spans="1:14" ht="28.5" x14ac:dyDescent="0.25">
      <c r="A48" s="34" t="s">
        <v>101</v>
      </c>
      <c r="B48" s="62" t="s">
        <v>69</v>
      </c>
      <c r="C48" s="3" t="s">
        <v>10</v>
      </c>
      <c r="D48" s="3">
        <v>4</v>
      </c>
      <c r="E48" s="15"/>
      <c r="F48" s="16"/>
      <c r="G48" s="6" t="s">
        <v>105</v>
      </c>
      <c r="H48" s="18"/>
      <c r="I48" s="16"/>
      <c r="J48" s="9" t="e">
        <f>D48*G48</f>
        <v>#VALUE!</v>
      </c>
      <c r="K48" s="3"/>
      <c r="L48" s="8"/>
      <c r="M48" s="8"/>
      <c r="N48" s="8"/>
    </row>
    <row r="49" spans="1:14" x14ac:dyDescent="0.25">
      <c r="A49" s="34" t="s">
        <v>102</v>
      </c>
      <c r="B49" s="8" t="s">
        <v>70</v>
      </c>
      <c r="C49" s="3" t="s">
        <v>10</v>
      </c>
      <c r="D49" s="3">
        <v>4</v>
      </c>
      <c r="E49" s="4" t="s">
        <v>106</v>
      </c>
      <c r="F49" s="5" t="s">
        <v>107</v>
      </c>
      <c r="G49" s="17"/>
      <c r="H49" s="4" t="e">
        <f t="shared" ref="H49" si="11">D49*E49</f>
        <v>#VALUE!</v>
      </c>
      <c r="I49" s="5" t="e">
        <f t="shared" ref="I49" si="12">D49*F49</f>
        <v>#VALUE!</v>
      </c>
      <c r="J49" s="17"/>
      <c r="K49" s="3"/>
      <c r="L49" s="8"/>
      <c r="M49" s="8"/>
      <c r="N49" s="8"/>
    </row>
    <row r="50" spans="1:14" ht="57" x14ac:dyDescent="0.25">
      <c r="A50" s="35">
        <v>9</v>
      </c>
      <c r="B50" s="65" t="s">
        <v>62</v>
      </c>
      <c r="C50" s="35" t="s">
        <v>10</v>
      </c>
      <c r="D50" s="35">
        <v>2</v>
      </c>
      <c r="E50" s="15"/>
      <c r="F50" s="16"/>
      <c r="G50" s="6" t="s">
        <v>105</v>
      </c>
      <c r="H50" s="18"/>
      <c r="I50" s="16"/>
      <c r="J50" s="9" t="e">
        <f>D50*G50</f>
        <v>#VALUE!</v>
      </c>
      <c r="K50" s="3"/>
      <c r="L50" s="8"/>
      <c r="M50" s="8"/>
      <c r="N50" s="8"/>
    </row>
    <row r="51" spans="1:14" x14ac:dyDescent="0.25">
      <c r="A51" s="21"/>
      <c r="B51" s="66" t="s">
        <v>71</v>
      </c>
      <c r="C51" s="20"/>
      <c r="D51" s="20"/>
      <c r="E51" s="15"/>
      <c r="F51" s="16"/>
      <c r="G51" s="17"/>
      <c r="H51" s="18"/>
      <c r="I51" s="16"/>
      <c r="J51" s="17"/>
      <c r="K51" s="3"/>
      <c r="L51" s="8"/>
      <c r="M51" s="8"/>
      <c r="N51" s="8"/>
    </row>
    <row r="52" spans="1:14" ht="57" x14ac:dyDescent="0.25">
      <c r="A52" s="35">
        <v>10</v>
      </c>
      <c r="B52" s="65" t="s">
        <v>72</v>
      </c>
      <c r="C52" s="35" t="s">
        <v>8</v>
      </c>
      <c r="D52" s="35">
        <v>28</v>
      </c>
      <c r="E52" s="15"/>
      <c r="F52" s="16"/>
      <c r="G52" s="6" t="s">
        <v>105</v>
      </c>
      <c r="H52" s="18"/>
      <c r="I52" s="16"/>
      <c r="J52" s="9" t="e">
        <f>D52*G52</f>
        <v>#VALUE!</v>
      </c>
      <c r="K52" s="3"/>
      <c r="L52" s="8"/>
      <c r="M52" s="8"/>
      <c r="N52" s="8"/>
    </row>
    <row r="53" spans="1:14" ht="30" x14ac:dyDescent="0.25">
      <c r="A53" s="34" t="s">
        <v>44</v>
      </c>
      <c r="B53" s="8" t="s">
        <v>92</v>
      </c>
      <c r="C53" s="3" t="s">
        <v>8</v>
      </c>
      <c r="D53" s="3">
        <v>28</v>
      </c>
      <c r="E53" s="4" t="s">
        <v>106</v>
      </c>
      <c r="F53" s="5" t="s">
        <v>107</v>
      </c>
      <c r="G53" s="17"/>
      <c r="H53" s="4" t="e">
        <f t="shared" ref="H53:H54" si="13">D53*E53</f>
        <v>#VALUE!</v>
      </c>
      <c r="I53" s="5" t="e">
        <f t="shared" ref="I53:I54" si="14">D53*F53</f>
        <v>#VALUE!</v>
      </c>
      <c r="J53" s="17"/>
      <c r="K53" s="3" t="s">
        <v>33</v>
      </c>
      <c r="L53" s="8"/>
      <c r="M53" s="8"/>
      <c r="N53" s="8"/>
    </row>
    <row r="54" spans="1:14" x14ac:dyDescent="0.25">
      <c r="A54" s="34" t="s">
        <v>45</v>
      </c>
      <c r="B54" s="8" t="s">
        <v>96</v>
      </c>
      <c r="C54" s="3" t="s">
        <v>10</v>
      </c>
      <c r="D54" s="3">
        <v>1</v>
      </c>
      <c r="E54" s="4" t="s">
        <v>106</v>
      </c>
      <c r="F54" s="5" t="s">
        <v>107</v>
      </c>
      <c r="G54" s="17"/>
      <c r="H54" s="4" t="e">
        <f t="shared" si="13"/>
        <v>#VALUE!</v>
      </c>
      <c r="I54" s="5" t="e">
        <f t="shared" si="14"/>
        <v>#VALUE!</v>
      </c>
      <c r="J54" s="17"/>
      <c r="K54" s="3" t="s">
        <v>33</v>
      </c>
      <c r="L54" s="8"/>
      <c r="M54" s="8"/>
      <c r="N54" s="8"/>
    </row>
    <row r="55" spans="1:14" ht="28.5" x14ac:dyDescent="0.25">
      <c r="A55" s="3">
        <v>11</v>
      </c>
      <c r="B55" s="62" t="s">
        <v>73</v>
      </c>
      <c r="C55" s="53" t="s">
        <v>74</v>
      </c>
      <c r="D55" s="35">
        <v>3</v>
      </c>
      <c r="E55" s="15"/>
      <c r="F55" s="16"/>
      <c r="G55" s="6" t="s">
        <v>105</v>
      </c>
      <c r="H55" s="18"/>
      <c r="I55" s="16"/>
      <c r="J55" s="9" t="e">
        <f>D55*G55</f>
        <v>#VALUE!</v>
      </c>
      <c r="K55" s="3"/>
      <c r="L55" s="8"/>
      <c r="M55" s="8"/>
      <c r="N55" s="8"/>
    </row>
    <row r="56" spans="1:14" ht="30" x14ac:dyDescent="0.25">
      <c r="A56" s="34" t="s">
        <v>103</v>
      </c>
      <c r="B56" s="8" t="s">
        <v>97</v>
      </c>
      <c r="C56" s="3" t="s">
        <v>31</v>
      </c>
      <c r="D56" s="3">
        <v>3</v>
      </c>
      <c r="E56" s="4" t="s">
        <v>106</v>
      </c>
      <c r="F56" s="5" t="s">
        <v>107</v>
      </c>
      <c r="G56" s="17"/>
      <c r="H56" s="4" t="e">
        <f t="shared" ref="H56" si="15">D56*E56</f>
        <v>#VALUE!</v>
      </c>
      <c r="I56" s="5" t="e">
        <f t="shared" ref="I56" si="16">D56*F56</f>
        <v>#VALUE!</v>
      </c>
      <c r="J56" s="17"/>
      <c r="K56" s="3" t="s">
        <v>33</v>
      </c>
      <c r="L56" s="8"/>
      <c r="M56" s="8"/>
      <c r="N56" s="8"/>
    </row>
    <row r="57" spans="1:14" x14ac:dyDescent="0.25">
      <c r="A57" s="21"/>
      <c r="B57" s="67" t="s">
        <v>75</v>
      </c>
      <c r="C57" s="20"/>
      <c r="D57" s="20"/>
      <c r="E57" s="15"/>
      <c r="F57" s="16"/>
      <c r="G57" s="17"/>
      <c r="H57" s="18"/>
      <c r="I57" s="16"/>
      <c r="J57" s="17"/>
      <c r="K57" s="3"/>
      <c r="L57" s="8"/>
      <c r="M57" s="8"/>
      <c r="N57" s="8"/>
    </row>
    <row r="58" spans="1:14" ht="57" x14ac:dyDescent="0.25">
      <c r="A58" s="35">
        <v>12</v>
      </c>
      <c r="B58" s="62" t="s">
        <v>76</v>
      </c>
      <c r="C58" s="35" t="s">
        <v>8</v>
      </c>
      <c r="D58" s="35">
        <v>9</v>
      </c>
      <c r="E58" s="15"/>
      <c r="F58" s="16"/>
      <c r="G58" s="6" t="s">
        <v>105</v>
      </c>
      <c r="H58" s="18"/>
      <c r="I58" s="16"/>
      <c r="J58" s="9" t="e">
        <f>D58*G58</f>
        <v>#VALUE!</v>
      </c>
      <c r="K58" s="3"/>
      <c r="L58" s="8"/>
      <c r="M58" s="8"/>
      <c r="N58" s="8"/>
    </row>
    <row r="59" spans="1:14" ht="30" x14ac:dyDescent="0.25">
      <c r="A59" s="34" t="s">
        <v>81</v>
      </c>
      <c r="B59" s="8" t="s">
        <v>92</v>
      </c>
      <c r="C59" s="3" t="s">
        <v>8</v>
      </c>
      <c r="D59" s="3">
        <v>9</v>
      </c>
      <c r="E59" s="4" t="s">
        <v>106</v>
      </c>
      <c r="F59" s="5" t="s">
        <v>107</v>
      </c>
      <c r="G59" s="17"/>
      <c r="H59" s="4" t="e">
        <f t="shared" ref="H59:H60" si="17">D59*E59</f>
        <v>#VALUE!</v>
      </c>
      <c r="I59" s="5" t="e">
        <f t="shared" ref="I59:I60" si="18">D59*F59</f>
        <v>#VALUE!</v>
      </c>
      <c r="J59" s="17"/>
      <c r="K59" s="3" t="s">
        <v>33</v>
      </c>
      <c r="L59" s="8"/>
      <c r="M59" s="8"/>
      <c r="N59" s="8"/>
    </row>
    <row r="60" spans="1:14" x14ac:dyDescent="0.25">
      <c r="A60" s="34" t="s">
        <v>81</v>
      </c>
      <c r="B60" s="8" t="s">
        <v>96</v>
      </c>
      <c r="C60" s="3" t="s">
        <v>10</v>
      </c>
      <c r="D60" s="3">
        <v>1</v>
      </c>
      <c r="E60" s="4" t="s">
        <v>106</v>
      </c>
      <c r="F60" s="5" t="s">
        <v>107</v>
      </c>
      <c r="G60" s="17"/>
      <c r="H60" s="4" t="e">
        <f t="shared" si="17"/>
        <v>#VALUE!</v>
      </c>
      <c r="I60" s="5" t="e">
        <f t="shared" si="18"/>
        <v>#VALUE!</v>
      </c>
      <c r="J60" s="17"/>
      <c r="K60" s="3" t="s">
        <v>33</v>
      </c>
      <c r="L60" s="8"/>
      <c r="M60" s="8"/>
      <c r="N60" s="8"/>
    </row>
    <row r="61" spans="1:14" x14ac:dyDescent="0.25">
      <c r="A61" s="35">
        <v>13</v>
      </c>
      <c r="B61" s="62" t="s">
        <v>77</v>
      </c>
      <c r="C61" s="35" t="s">
        <v>31</v>
      </c>
      <c r="D61" s="35">
        <v>1</v>
      </c>
      <c r="E61" s="15"/>
      <c r="F61" s="16"/>
      <c r="G61" s="6" t="s">
        <v>105</v>
      </c>
      <c r="H61" s="18"/>
      <c r="I61" s="16"/>
      <c r="J61" s="9" t="e">
        <f>D61*G61</f>
        <v>#VALUE!</v>
      </c>
      <c r="K61" s="3"/>
      <c r="L61" s="8"/>
      <c r="M61" s="8"/>
      <c r="N61" s="8"/>
    </row>
    <row r="62" spans="1:14" ht="15.75" thickBot="1" x14ac:dyDescent="0.3">
      <c r="A62" s="52" t="s">
        <v>46</v>
      </c>
      <c r="B62" s="38" t="s">
        <v>78</v>
      </c>
      <c r="C62" s="49" t="s">
        <v>31</v>
      </c>
      <c r="D62" s="49">
        <v>1</v>
      </c>
      <c r="E62" s="55" t="s">
        <v>106</v>
      </c>
      <c r="F62" s="56" t="s">
        <v>107</v>
      </c>
      <c r="G62" s="19"/>
      <c r="H62" s="55" t="e">
        <f t="shared" ref="H62" si="19">D62*E62</f>
        <v>#VALUE!</v>
      </c>
      <c r="I62" s="56" t="e">
        <f t="shared" ref="I62" si="20">D62*F62</f>
        <v>#VALUE!</v>
      </c>
      <c r="J62" s="19"/>
      <c r="K62" s="49" t="s">
        <v>33</v>
      </c>
      <c r="L62" s="38"/>
      <c r="M62" s="38"/>
      <c r="N62" s="38"/>
    </row>
    <row r="63" spans="1:14" ht="53.25" thickBot="1" x14ac:dyDescent="0.3">
      <c r="A63" s="68">
        <v>14</v>
      </c>
      <c r="B63" s="69" t="s">
        <v>111</v>
      </c>
      <c r="C63" s="70" t="s">
        <v>109</v>
      </c>
      <c r="D63" s="71"/>
      <c r="E63" s="15"/>
      <c r="F63" s="16"/>
      <c r="G63" s="72" t="s">
        <v>105</v>
      </c>
      <c r="H63" s="18"/>
      <c r="I63" s="16"/>
      <c r="J63" s="73" t="e">
        <f>D63*G63</f>
        <v>#VALUE!</v>
      </c>
      <c r="K63" s="74"/>
      <c r="L63" s="75"/>
      <c r="M63" s="75"/>
      <c r="N63" s="90" t="s">
        <v>112</v>
      </c>
    </row>
    <row r="64" spans="1:14" ht="53.25" thickBot="1" x14ac:dyDescent="0.3">
      <c r="A64" s="68">
        <v>15</v>
      </c>
      <c r="B64" s="69" t="s">
        <v>113</v>
      </c>
      <c r="C64" s="70" t="s">
        <v>109</v>
      </c>
      <c r="D64" s="71"/>
      <c r="E64" s="15"/>
      <c r="F64" s="16"/>
      <c r="G64" s="72" t="s">
        <v>105</v>
      </c>
      <c r="H64" s="18"/>
      <c r="I64" s="16"/>
      <c r="J64" s="73" t="e">
        <f>D64*G64</f>
        <v>#VALUE!</v>
      </c>
      <c r="K64" s="74"/>
      <c r="L64" s="75"/>
      <c r="M64" s="75"/>
      <c r="N64" s="90" t="s">
        <v>112</v>
      </c>
    </row>
    <row r="65" spans="1:14" s="46" customFormat="1" ht="15.75" x14ac:dyDescent="0.25">
      <c r="A65" s="39"/>
      <c r="B65" s="40" t="s">
        <v>30</v>
      </c>
      <c r="C65" s="41"/>
      <c r="D65" s="41"/>
      <c r="E65" s="42"/>
      <c r="F65" s="43"/>
      <c r="G65" s="43"/>
      <c r="H65" s="44" t="e">
        <f>SUM(H12:H64)</f>
        <v>#VALUE!</v>
      </c>
      <c r="I65" s="44" t="e">
        <f t="shared" ref="I65:J65" si="21">SUM(I12:I64)</f>
        <v>#VALUE!</v>
      </c>
      <c r="J65" s="44" t="e">
        <f t="shared" si="21"/>
        <v>#VALUE!</v>
      </c>
      <c r="K65" s="45"/>
      <c r="L65" s="45"/>
      <c r="M65" s="45"/>
      <c r="N65" s="45"/>
    </row>
    <row r="66" spans="1:14" s="47" customFormat="1" x14ac:dyDescent="0.25">
      <c r="A66" s="25"/>
      <c r="B66" s="29"/>
      <c r="C66" s="28"/>
      <c r="D66" s="28"/>
      <c r="E66" s="26"/>
      <c r="F66" s="16"/>
      <c r="G66" s="16"/>
      <c r="H66" s="16"/>
      <c r="I66" s="16"/>
      <c r="J66" s="16"/>
      <c r="K66" s="27"/>
      <c r="L66" s="27"/>
      <c r="M66" s="27"/>
      <c r="N66" s="27"/>
    </row>
    <row r="67" spans="1:14" s="91" customFormat="1" ht="14.25" x14ac:dyDescent="0.25">
      <c r="E67" s="92"/>
      <c r="F67" s="92"/>
      <c r="G67" s="92"/>
      <c r="H67" s="92"/>
      <c r="I67" s="92"/>
      <c r="J67" s="92"/>
    </row>
    <row r="68" spans="1:14" hidden="1" outlineLevel="1" x14ac:dyDescent="0.25"/>
    <row r="69" spans="1:14" collapsed="1" x14ac:dyDescent="0.25"/>
    <row r="70" spans="1:14" s="11" customFormat="1" ht="15.75" x14ac:dyDescent="0.25">
      <c r="A70" s="10" t="s">
        <v>34</v>
      </c>
      <c r="E70" s="12"/>
      <c r="F70" s="12"/>
      <c r="G70" s="12"/>
      <c r="H70" s="12"/>
      <c r="I70" s="12"/>
      <c r="J70" s="12"/>
    </row>
    <row r="71" spans="1:14" s="11" customFormat="1" ht="15.75" x14ac:dyDescent="0.25">
      <c r="A71" s="10"/>
      <c r="E71" s="12"/>
      <c r="F71" s="12"/>
      <c r="G71" s="12"/>
      <c r="H71" s="12"/>
      <c r="I71" s="12"/>
      <c r="J71" s="12"/>
    </row>
    <row r="72" spans="1:14" s="11" customFormat="1" ht="15.75" outlineLevel="1" x14ac:dyDescent="0.25">
      <c r="A72" s="10"/>
      <c r="E72" s="12"/>
      <c r="F72" s="12"/>
      <c r="G72" s="12"/>
      <c r="H72" s="12"/>
      <c r="I72" s="12"/>
      <c r="J72" s="12"/>
    </row>
    <row r="73" spans="1:14" s="11" customFormat="1" ht="15.75" outlineLevel="1" x14ac:dyDescent="0.25">
      <c r="A73" s="10"/>
      <c r="E73" s="12"/>
      <c r="F73" s="12"/>
      <c r="G73" s="12"/>
      <c r="H73" s="12"/>
      <c r="I73" s="12"/>
      <c r="J73" s="12"/>
    </row>
    <row r="74" spans="1:14" s="11" customFormat="1" ht="15.75" x14ac:dyDescent="0.25">
      <c r="A74" s="10" t="s">
        <v>35</v>
      </c>
      <c r="E74" s="12"/>
      <c r="F74" s="12"/>
      <c r="G74" s="12"/>
      <c r="H74" s="12"/>
      <c r="I74" s="12"/>
      <c r="J74" s="12"/>
    </row>
    <row r="75" spans="1:14" s="11" customFormat="1" ht="15.75" x14ac:dyDescent="0.25">
      <c r="A75" s="10"/>
      <c r="E75" s="12"/>
      <c r="F75" s="12"/>
      <c r="G75" s="12"/>
      <c r="H75" s="12"/>
      <c r="I75" s="12"/>
      <c r="J75" s="12"/>
    </row>
    <row r="76" spans="1:14" s="11" customFormat="1" ht="15.75" outlineLevel="1" x14ac:dyDescent="0.25">
      <c r="A76" s="10"/>
      <c r="E76" s="12"/>
      <c r="F76" s="12"/>
      <c r="G76" s="12"/>
      <c r="H76" s="12"/>
      <c r="I76" s="12"/>
      <c r="J76" s="12"/>
    </row>
    <row r="77" spans="1:14" s="11" customFormat="1" ht="15.75" outlineLevel="1" x14ac:dyDescent="0.25">
      <c r="A77" s="10"/>
      <c r="E77" s="12"/>
      <c r="F77" s="12"/>
      <c r="G77" s="12"/>
      <c r="H77" s="12"/>
      <c r="I77" s="12"/>
      <c r="J77" s="12"/>
    </row>
    <row r="78" spans="1:14" s="11" customFormat="1" ht="15.75" x14ac:dyDescent="0.25">
      <c r="A78" s="10" t="s">
        <v>108</v>
      </c>
      <c r="E78" s="12"/>
      <c r="F78" s="12"/>
      <c r="G78" s="12"/>
      <c r="H78" s="12"/>
      <c r="I78" s="12"/>
      <c r="J78" s="12"/>
    </row>
  </sheetData>
  <mergeCells count="13">
    <mergeCell ref="M8:M9"/>
    <mergeCell ref="N8:N9"/>
    <mergeCell ref="B10:E10"/>
    <mergeCell ref="I1:N1"/>
    <mergeCell ref="A6:N6"/>
    <mergeCell ref="A8:A9"/>
    <mergeCell ref="B8:B9"/>
    <mergeCell ref="C8:C9"/>
    <mergeCell ref="D8:D9"/>
    <mergeCell ref="E8:G8"/>
    <mergeCell ref="H8:J8"/>
    <mergeCell ref="K8:K9"/>
    <mergeCell ref="L8:L9"/>
  </mergeCells>
  <printOptions horizontalCentered="1"/>
  <pageMargins left="0.31496062992125984" right="0.31496062992125984" top="0.35433070866141736" bottom="0.35433070866141736" header="0" footer="0"/>
  <pageSetup paperSize="8" scale="71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канализац жд</vt:lpstr>
      <vt:lpstr>Лист3</vt:lpstr>
      <vt:lpstr>'канализац жд'!Заголовки_для_печати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Левин Сергей Николаевич</cp:lastModifiedBy>
  <cp:lastPrinted>2016-07-12T10:49:08Z</cp:lastPrinted>
  <dcterms:created xsi:type="dcterms:W3CDTF">2015-04-20T12:17:38Z</dcterms:created>
  <dcterms:modified xsi:type="dcterms:W3CDTF">2016-07-12T10:49:10Z</dcterms:modified>
</cp:coreProperties>
</file>